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305" activeTab="2"/>
  </bookViews>
  <sheets>
    <sheet name="2.1.2" sheetId="7" r:id="rId1"/>
    <sheet name="Sheet1" sheetId="8" r:id="rId2"/>
    <sheet name="Sheet2" sheetId="9" r:id="rId3"/>
  </sheets>
  <calcPr calcId="124519"/>
</workbook>
</file>

<file path=xl/calcChain.xml><?xml version="1.0" encoding="utf-8"?>
<calcChain xmlns="http://schemas.openxmlformats.org/spreadsheetml/2006/main">
  <c r="D193" i="9"/>
  <c r="C193"/>
  <c r="D160"/>
  <c r="C160"/>
  <c r="D108"/>
  <c r="C108"/>
  <c r="D69"/>
  <c r="C69"/>
  <c r="D34"/>
  <c r="N9" i="8"/>
  <c r="N8"/>
  <c r="N7"/>
  <c r="N6"/>
  <c r="N5"/>
  <c r="D393" i="7"/>
  <c r="C393"/>
  <c r="D360"/>
  <c r="C360"/>
  <c r="D308"/>
  <c r="C308"/>
  <c r="D269"/>
  <c r="C269"/>
  <c r="D234"/>
  <c r="Q199" l="1"/>
  <c r="P199"/>
  <c r="O199"/>
  <c r="N199"/>
  <c r="M199"/>
  <c r="L199"/>
  <c r="K199"/>
  <c r="J199"/>
  <c r="H199"/>
  <c r="G199"/>
  <c r="F199"/>
  <c r="E199"/>
  <c r="D199"/>
  <c r="R198"/>
  <c r="I198"/>
  <c r="R197"/>
  <c r="I197"/>
  <c r="R196"/>
  <c r="I196"/>
  <c r="R195"/>
  <c r="I195"/>
  <c r="R194"/>
  <c r="I194"/>
  <c r="R193"/>
  <c r="I193"/>
  <c r="R192"/>
  <c r="I192"/>
  <c r="R191"/>
  <c r="I191"/>
  <c r="R190"/>
  <c r="I190"/>
  <c r="R189"/>
  <c r="I189"/>
  <c r="R188"/>
  <c r="I188"/>
  <c r="R187"/>
  <c r="I187"/>
  <c r="R186"/>
  <c r="I186"/>
  <c r="R185"/>
  <c r="I185"/>
  <c r="R184"/>
  <c r="I184"/>
  <c r="I183"/>
  <c r="R182"/>
  <c r="I182"/>
  <c r="R181"/>
  <c r="I181"/>
  <c r="R180"/>
  <c r="I180"/>
  <c r="R179"/>
  <c r="R178"/>
  <c r="I178"/>
  <c r="R177"/>
  <c r="I177"/>
  <c r="R176"/>
  <c r="I176"/>
  <c r="R175"/>
  <c r="I175"/>
  <c r="R174"/>
  <c r="I174"/>
  <c r="R173"/>
  <c r="I173"/>
  <c r="R172"/>
  <c r="I172"/>
  <c r="R171"/>
  <c r="I171"/>
  <c r="R170"/>
  <c r="I170"/>
  <c r="R169"/>
  <c r="I169"/>
  <c r="Q166"/>
  <c r="P166"/>
  <c r="O166"/>
  <c r="N166"/>
  <c r="M166"/>
  <c r="L166"/>
  <c r="K166"/>
  <c r="J166"/>
  <c r="G166"/>
  <c r="F166"/>
  <c r="E166"/>
  <c r="D166"/>
  <c r="R165"/>
  <c r="I165"/>
  <c r="R164"/>
  <c r="I164"/>
  <c r="R163"/>
  <c r="I163"/>
  <c r="R162"/>
  <c r="I162"/>
  <c r="R161"/>
  <c r="I161"/>
  <c r="R160"/>
  <c r="H160"/>
  <c r="H166" s="1"/>
  <c r="R159"/>
  <c r="I159"/>
  <c r="R158"/>
  <c r="I158"/>
  <c r="R157"/>
  <c r="I157"/>
  <c r="R156"/>
  <c r="I156"/>
  <c r="R155"/>
  <c r="I155"/>
  <c r="R154"/>
  <c r="I154"/>
  <c r="R153"/>
  <c r="I153"/>
  <c r="R152"/>
  <c r="I152"/>
  <c r="R151"/>
  <c r="I151"/>
  <c r="R150"/>
  <c r="I150"/>
  <c r="R149"/>
  <c r="I149"/>
  <c r="R148"/>
  <c r="I148"/>
  <c r="R147"/>
  <c r="I147"/>
  <c r="I146"/>
  <c r="R145"/>
  <c r="I145"/>
  <c r="R144"/>
  <c r="I144"/>
  <c r="R142"/>
  <c r="I142"/>
  <c r="R141"/>
  <c r="I141"/>
  <c r="R140"/>
  <c r="I140"/>
  <c r="R139"/>
  <c r="I139"/>
  <c r="R138"/>
  <c r="I138"/>
  <c r="R137"/>
  <c r="I137"/>
  <c r="R136"/>
  <c r="I136"/>
  <c r="R135"/>
  <c r="I135"/>
  <c r="R134"/>
  <c r="I134"/>
  <c r="R133"/>
  <c r="I133"/>
  <c r="R132"/>
  <c r="I132"/>
  <c r="R131"/>
  <c r="I131"/>
  <c r="R130"/>
  <c r="I130"/>
  <c r="Q127"/>
  <c r="P127"/>
  <c r="O127"/>
  <c r="N127"/>
  <c r="M127"/>
  <c r="L127"/>
  <c r="K127"/>
  <c r="J127"/>
  <c r="G127"/>
  <c r="F127"/>
  <c r="E127"/>
  <c r="D127"/>
  <c r="R126"/>
  <c r="I126"/>
  <c r="R125"/>
  <c r="I125"/>
  <c r="R124"/>
  <c r="I124"/>
  <c r="R123"/>
  <c r="I123"/>
  <c r="R122"/>
  <c r="I122"/>
  <c r="R121"/>
  <c r="H121"/>
  <c r="H127" s="1"/>
  <c r="R120"/>
  <c r="I120"/>
  <c r="R119"/>
  <c r="I119"/>
  <c r="R118"/>
  <c r="I118"/>
  <c r="R117"/>
  <c r="I117"/>
  <c r="R116"/>
  <c r="I116"/>
  <c r="R115"/>
  <c r="I115"/>
  <c r="R114"/>
  <c r="I114"/>
  <c r="R113"/>
  <c r="I113"/>
  <c r="R112"/>
  <c r="I112"/>
  <c r="R111"/>
  <c r="I111"/>
  <c r="R110"/>
  <c r="I110"/>
  <c r="R109"/>
  <c r="I109"/>
  <c r="R108"/>
  <c r="I108"/>
  <c r="I107"/>
  <c r="R106"/>
  <c r="I106"/>
  <c r="R105"/>
  <c r="I105"/>
  <c r="R103"/>
  <c r="I103"/>
  <c r="R102"/>
  <c r="I102"/>
  <c r="I101"/>
  <c r="R100"/>
  <c r="I100"/>
  <c r="R99"/>
  <c r="I99"/>
  <c r="R98"/>
  <c r="I98"/>
  <c r="R97"/>
  <c r="I97"/>
  <c r="R96"/>
  <c r="I96"/>
  <c r="R95"/>
  <c r="I95"/>
  <c r="R94"/>
  <c r="I94"/>
  <c r="R93"/>
  <c r="I93"/>
  <c r="R92"/>
  <c r="I92"/>
  <c r="R91"/>
  <c r="I91"/>
  <c r="R90"/>
  <c r="I90"/>
  <c r="Q86"/>
  <c r="P86"/>
  <c r="O86"/>
  <c r="N86"/>
  <c r="M86"/>
  <c r="L86"/>
  <c r="K86"/>
  <c r="J86"/>
  <c r="G86"/>
  <c r="F86"/>
  <c r="D86"/>
  <c r="R85"/>
  <c r="I85"/>
  <c r="R83"/>
  <c r="R82"/>
  <c r="I82"/>
  <c r="R80"/>
  <c r="I80"/>
  <c r="R79"/>
  <c r="I79"/>
  <c r="R78"/>
  <c r="I78"/>
  <c r="H78"/>
  <c r="H83" s="1"/>
  <c r="H86" s="1"/>
  <c r="E86"/>
  <c r="R77"/>
  <c r="I77"/>
  <c r="R76"/>
  <c r="I76"/>
  <c r="R75"/>
  <c r="I75"/>
  <c r="R74"/>
  <c r="I74"/>
  <c r="R73"/>
  <c r="I73"/>
  <c r="R72"/>
  <c r="I72"/>
  <c r="R71"/>
  <c r="I71"/>
  <c r="R70"/>
  <c r="I70"/>
  <c r="R69"/>
  <c r="I69"/>
  <c r="R68"/>
  <c r="I68"/>
  <c r="R67"/>
  <c r="I67"/>
  <c r="R66"/>
  <c r="I66"/>
  <c r="R65"/>
  <c r="I65"/>
  <c r="R64"/>
  <c r="I64"/>
  <c r="R63"/>
  <c r="I63"/>
  <c r="R62"/>
  <c r="I62"/>
  <c r="R61"/>
  <c r="I61"/>
  <c r="R60"/>
  <c r="I60"/>
  <c r="R59"/>
  <c r="I59"/>
  <c r="R58"/>
  <c r="I58"/>
  <c r="R57"/>
  <c r="I57"/>
  <c r="R56"/>
  <c r="I56"/>
  <c r="R55"/>
  <c r="I55"/>
  <c r="R54"/>
  <c r="I54"/>
  <c r="R53"/>
  <c r="I53"/>
  <c r="R52"/>
  <c r="I52"/>
  <c r="Q49"/>
  <c r="P49"/>
  <c r="O49"/>
  <c r="N49"/>
  <c r="M49"/>
  <c r="L49"/>
  <c r="K49"/>
  <c r="J49"/>
  <c r="G49"/>
  <c r="F49"/>
  <c r="E49"/>
  <c r="D49"/>
  <c r="R48"/>
  <c r="I48"/>
  <c r="I47"/>
  <c r="I46"/>
  <c r="R45"/>
  <c r="I45"/>
  <c r="H44"/>
  <c r="I44" s="1"/>
  <c r="R43"/>
  <c r="I43"/>
  <c r="R42"/>
  <c r="I42"/>
  <c r="R41"/>
  <c r="I41"/>
  <c r="R40"/>
  <c r="I40"/>
  <c r="R39"/>
  <c r="I39"/>
  <c r="R38"/>
  <c r="I38"/>
  <c r="R37"/>
  <c r="I37"/>
  <c r="R35"/>
  <c r="I35"/>
  <c r="R34"/>
  <c r="R33"/>
  <c r="I33"/>
  <c r="R32"/>
  <c r="I32"/>
  <c r="R31"/>
  <c r="I31"/>
  <c r="R30"/>
  <c r="I30"/>
  <c r="R29"/>
  <c r="I29"/>
  <c r="R27"/>
  <c r="I27"/>
  <c r="R26"/>
  <c r="I26"/>
  <c r="R25"/>
  <c r="I25"/>
  <c r="R24"/>
  <c r="R23"/>
  <c r="I23"/>
  <c r="R22"/>
  <c r="I22"/>
  <c r="R21"/>
  <c r="I21"/>
  <c r="R20"/>
  <c r="I20"/>
  <c r="R19"/>
  <c r="I19"/>
  <c r="R18"/>
  <c r="I18"/>
  <c r="R17"/>
  <c r="I17"/>
  <c r="R16"/>
  <c r="I16"/>
  <c r="R15"/>
  <c r="I15"/>
  <c r="N9"/>
  <c r="N8"/>
  <c r="N7"/>
  <c r="N6"/>
  <c r="N5"/>
  <c r="R166" l="1"/>
  <c r="I83"/>
  <c r="I86" s="1"/>
  <c r="R49"/>
  <c r="R127"/>
  <c r="R199"/>
  <c r="I199"/>
  <c r="R86"/>
  <c r="I49"/>
  <c r="H49"/>
  <c r="I121"/>
  <c r="I127" s="1"/>
  <c r="I160"/>
  <c r="I166" s="1"/>
</calcChain>
</file>

<file path=xl/sharedStrings.xml><?xml version="1.0" encoding="utf-8"?>
<sst xmlns="http://schemas.openxmlformats.org/spreadsheetml/2006/main" count="1216" uniqueCount="209">
  <si>
    <t>No. of students earmarked for reserved category as per GOI or state government rule</t>
  </si>
  <si>
    <t>No. of students admitted from the reserved category</t>
  </si>
  <si>
    <t>SC</t>
  </si>
  <si>
    <t>ST</t>
  </si>
  <si>
    <t>OBC</t>
  </si>
  <si>
    <t>GEN</t>
  </si>
  <si>
    <t>Others</t>
  </si>
  <si>
    <t>Total</t>
  </si>
  <si>
    <t>Year</t>
  </si>
  <si>
    <t>Department</t>
  </si>
  <si>
    <t>Tamil</t>
  </si>
  <si>
    <t>-</t>
  </si>
  <si>
    <t>English</t>
  </si>
  <si>
    <t>History</t>
  </si>
  <si>
    <t>Economics</t>
  </si>
  <si>
    <t>Commerce</t>
  </si>
  <si>
    <t>Bu.Admin.</t>
  </si>
  <si>
    <t>Mathematics</t>
  </si>
  <si>
    <t>Physics</t>
  </si>
  <si>
    <t>Chemistry</t>
  </si>
  <si>
    <t>Zoology</t>
  </si>
  <si>
    <t>Botany</t>
  </si>
  <si>
    <t>Geography</t>
  </si>
  <si>
    <t>Home Science</t>
  </si>
  <si>
    <t>Comp. Science</t>
  </si>
  <si>
    <t>Comp.Appln</t>
  </si>
  <si>
    <t>M.Phil.</t>
  </si>
  <si>
    <t>2.1.3 Average percentage of seats filled against seats reserved for various categories as per applicable reservation policy during the last five years UG</t>
  </si>
  <si>
    <t>2016-17</t>
  </si>
  <si>
    <t>2017-18</t>
  </si>
  <si>
    <t>2018-19</t>
  </si>
  <si>
    <t>M.Com.</t>
  </si>
  <si>
    <t>2019-20</t>
  </si>
  <si>
    <t>2020-21</t>
  </si>
  <si>
    <t>Divyangan</t>
  </si>
  <si>
    <t>UG</t>
  </si>
  <si>
    <t>PG</t>
  </si>
  <si>
    <t>2016-2017</t>
  </si>
  <si>
    <t>2.1.2 Average percentage of seats filled against reserved categories (SC, ST, OBC, Divyangjan, etc. as per applicable reservation policy) during the last five years
( exclusive of supernumerary seats) (10)</t>
  </si>
  <si>
    <t>2.1.2.1: Number of actual students admitted from the reserved categories year wise during last five years</t>
  </si>
  <si>
    <t>Number of  seats earmarked for reserved category as per GOI or State Government rule</t>
  </si>
  <si>
    <t>Number of students admitted from the reserved category</t>
  </si>
  <si>
    <t>Divyangjan</t>
  </si>
  <si>
    <t>Gen</t>
  </si>
  <si>
    <t>TOTAL</t>
  </si>
  <si>
    <t>2017-2018</t>
  </si>
  <si>
    <t>2018-2019</t>
  </si>
  <si>
    <t>2019-2020</t>
  </si>
  <si>
    <t>2020-2021</t>
  </si>
  <si>
    <t>2.1.1 Average Enrolment percentage (Average of last five years) (10)</t>
  </si>
  <si>
    <r>
      <t>2.1.1.1:</t>
    </r>
    <r>
      <rPr>
        <b/>
        <sz val="12"/>
        <color indexed="8"/>
        <rFont val="Times New Roman"/>
        <family val="1"/>
      </rPr>
      <t> Number of seats available year wise  during last five years</t>
    </r>
  </si>
  <si>
    <t>Year - 1 (2016-2017)</t>
  </si>
  <si>
    <t>Programme name</t>
  </si>
  <si>
    <t>Programme Code</t>
  </si>
  <si>
    <t>Number of seats sanctioned</t>
  </si>
  <si>
    <t>Number of Students admitted</t>
  </si>
  <si>
    <t>Total Number of Applications received</t>
  </si>
  <si>
    <t>BA Tamil</t>
  </si>
  <si>
    <t>ULTA 1, ULTA 2</t>
  </si>
  <si>
    <t>BA English</t>
  </si>
  <si>
    <t>ULEN 1, ULEN 2</t>
  </si>
  <si>
    <t>BA History</t>
  </si>
  <si>
    <t>UHIE 1, UHIT 1</t>
  </si>
  <si>
    <t>BA Economics</t>
  </si>
  <si>
    <t>UECE 1, UECT 1</t>
  </si>
  <si>
    <t>B.Com</t>
  </si>
  <si>
    <t>UCOE 1, UCOE 2</t>
  </si>
  <si>
    <t>B ScMathematics</t>
  </si>
  <si>
    <t xml:space="preserve">UMAE 1, UMAT 1 UMAE 2 </t>
  </si>
  <si>
    <t>B ScPhysics</t>
  </si>
  <si>
    <t xml:space="preserve">UPHE 1, UPHT 1 </t>
  </si>
  <si>
    <t>B Sc Chemistry</t>
  </si>
  <si>
    <t>UCHE 1, UCHT 1</t>
  </si>
  <si>
    <t>B Sc Zoology</t>
  </si>
  <si>
    <t>UZOE 1, UZOT 1</t>
  </si>
  <si>
    <t>B Sc Botany</t>
  </si>
  <si>
    <t>UBOE 1</t>
  </si>
  <si>
    <t>B Sc Geography</t>
  </si>
  <si>
    <t>UGEE 1, UGET 1</t>
  </si>
  <si>
    <t>B Sc Home Science</t>
  </si>
  <si>
    <t>UHSE 1</t>
  </si>
  <si>
    <t>B Sc Comp. Science</t>
  </si>
  <si>
    <t>UCSE 1, UCSE 2</t>
  </si>
  <si>
    <t>MA Tamil</t>
  </si>
  <si>
    <t>PTAT 1</t>
  </si>
  <si>
    <t>MA English</t>
  </si>
  <si>
    <t>PENE 1</t>
  </si>
  <si>
    <t>MA History</t>
  </si>
  <si>
    <t>PHIE 1</t>
  </si>
  <si>
    <t>MA Economics</t>
  </si>
  <si>
    <t>PECE 1</t>
  </si>
  <si>
    <t>M.Com</t>
  </si>
  <si>
    <t>PCOE 1</t>
  </si>
  <si>
    <t>MBA</t>
  </si>
  <si>
    <t>PBAE 1</t>
  </si>
  <si>
    <t>TANCET</t>
  </si>
  <si>
    <t>M.Sc. Mathematics</t>
  </si>
  <si>
    <t>PMAE 1</t>
  </si>
  <si>
    <t>M.Sc.Physics</t>
  </si>
  <si>
    <t>PPHE 1</t>
  </si>
  <si>
    <t>M.Sc. Zoology</t>
  </si>
  <si>
    <t>PZOE 1</t>
  </si>
  <si>
    <t>M.Sc. Botany</t>
  </si>
  <si>
    <t>PBOE 1</t>
  </si>
  <si>
    <t>M.Sc. Geography</t>
  </si>
  <si>
    <t>PGEE 1</t>
  </si>
  <si>
    <t>MCA</t>
  </si>
  <si>
    <t>PCAE 1</t>
  </si>
  <si>
    <t>M.Phil. English</t>
  </si>
  <si>
    <t>MPEN</t>
  </si>
  <si>
    <t>M.Phil. History</t>
  </si>
  <si>
    <t>MPHI</t>
  </si>
  <si>
    <t>M.Phil. Economics</t>
  </si>
  <si>
    <t>MPEC</t>
  </si>
  <si>
    <t>M.Phil. Bu. Admin.</t>
  </si>
  <si>
    <t>MPBA</t>
  </si>
  <si>
    <t>Year - 2 (2017-2018)</t>
  </si>
  <si>
    <t>BBA</t>
  </si>
  <si>
    <t>UBAE 1</t>
  </si>
  <si>
    <t>M.Sc. Chemistry</t>
  </si>
  <si>
    <t>PCHE 1</t>
  </si>
  <si>
    <t>M.Sc. Comp. Science</t>
  </si>
  <si>
    <t>PCSE 1</t>
  </si>
  <si>
    <t>M.Phil. Tamil</t>
  </si>
  <si>
    <t>MPTA</t>
  </si>
  <si>
    <t>Year - 3 (2018-2019)</t>
  </si>
  <si>
    <t>BCA</t>
  </si>
  <si>
    <t>UCAE 1</t>
  </si>
  <si>
    <t>M.Sc. Home Science</t>
  </si>
  <si>
    <t>PHSE 1</t>
  </si>
  <si>
    <t>M.Phil. Comp. Science</t>
  </si>
  <si>
    <t>MPCS</t>
  </si>
  <si>
    <t>Year - 4 2019-2020</t>
  </si>
  <si>
    <t>BA Tamil -Shift 1</t>
  </si>
  <si>
    <t>ULTA1</t>
  </si>
  <si>
    <t>BA Tamil -Shift 2</t>
  </si>
  <si>
    <t>ULTA2</t>
  </si>
  <si>
    <t>BA English-Shift 1</t>
  </si>
  <si>
    <t>ULEN1</t>
  </si>
  <si>
    <t>BA English-Shift 2</t>
  </si>
  <si>
    <t>ULEN2</t>
  </si>
  <si>
    <t>BA History- EM</t>
  </si>
  <si>
    <t>UHIE1</t>
  </si>
  <si>
    <t>BA History- TM</t>
  </si>
  <si>
    <t>UHIT1</t>
  </si>
  <si>
    <t>BA Economics-EM</t>
  </si>
  <si>
    <t>UECE1</t>
  </si>
  <si>
    <t>BA Economics-TM</t>
  </si>
  <si>
    <t>UECT1</t>
  </si>
  <si>
    <t>B.Com- Shift 1</t>
  </si>
  <si>
    <t>UCOE1</t>
  </si>
  <si>
    <t>B.Com- Shift 2</t>
  </si>
  <si>
    <t>UCOE2</t>
  </si>
  <si>
    <t>UBAE1</t>
  </si>
  <si>
    <t>B Sc. Mathematics-EM Shift1</t>
  </si>
  <si>
    <t>UMAE1</t>
  </si>
  <si>
    <t>B Sc. Mathematics-TM Shift1</t>
  </si>
  <si>
    <t>UMAT1</t>
  </si>
  <si>
    <t>B Sc. Mathematics-EM Shift 2</t>
  </si>
  <si>
    <t>UMAE2</t>
  </si>
  <si>
    <t>B Sc. Physics- EM</t>
  </si>
  <si>
    <t>UPHE1</t>
  </si>
  <si>
    <t>B Sc. Physics- TM</t>
  </si>
  <si>
    <t>UPHT1</t>
  </si>
  <si>
    <t>B.Sc. Chemistry-EM</t>
  </si>
  <si>
    <t>UCHE1</t>
  </si>
  <si>
    <t>B.Sc. Chemistry-TM</t>
  </si>
  <si>
    <t>UCHT1</t>
  </si>
  <si>
    <t>B.Sc. Zoology-EM</t>
  </si>
  <si>
    <t>UZOE1</t>
  </si>
  <si>
    <t>B.Sc. Zoology-TM</t>
  </si>
  <si>
    <t>UZOT1</t>
  </si>
  <si>
    <t>B.Sc. Botany- EM</t>
  </si>
  <si>
    <t>UBOE1</t>
  </si>
  <si>
    <t>B. Sc. Geography-EM</t>
  </si>
  <si>
    <t>UGEE1</t>
  </si>
  <si>
    <t>B. Sc. Geography-TM</t>
  </si>
  <si>
    <t>UGET1</t>
  </si>
  <si>
    <t>B.Sc Home Science-EM</t>
  </si>
  <si>
    <t>UHSE1</t>
  </si>
  <si>
    <t>B.Sc. Comp. Science-Shift 1</t>
  </si>
  <si>
    <t>UCSE1</t>
  </si>
  <si>
    <t>B.Sc. Comp. Science-Shift 2</t>
  </si>
  <si>
    <t>UCSE2</t>
  </si>
  <si>
    <t>BCA- EM</t>
  </si>
  <si>
    <t>UCAE1</t>
  </si>
  <si>
    <t>PTAT1</t>
  </si>
  <si>
    <t>PENE1</t>
  </si>
  <si>
    <t>PHIE1</t>
  </si>
  <si>
    <t>PECE1</t>
  </si>
  <si>
    <t>PCOE1</t>
  </si>
  <si>
    <t>PBAE1</t>
  </si>
  <si>
    <t>PMAE1</t>
  </si>
  <si>
    <t>PPHE1</t>
  </si>
  <si>
    <t>PCHE1</t>
  </si>
  <si>
    <t>PZOE1</t>
  </si>
  <si>
    <t>PBOE1</t>
  </si>
  <si>
    <t>PGEE1</t>
  </si>
  <si>
    <t>PHSE1</t>
  </si>
  <si>
    <t>PCSE1</t>
  </si>
  <si>
    <t>PCAE1</t>
  </si>
  <si>
    <t>M.Phil.Tamil</t>
  </si>
  <si>
    <t>Year - 5 2020-2021</t>
  </si>
  <si>
    <t>B.Sc. Mathematics</t>
  </si>
  <si>
    <t>B Sc. Physics</t>
  </si>
  <si>
    <t>B Sc. Chemistry</t>
  </si>
  <si>
    <t>B Sc. Zoology</t>
  </si>
  <si>
    <t>B Sc. Botany</t>
  </si>
  <si>
    <t>B Sc. Geography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</si>
</sst>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/>
      <diagonal/>
    </border>
  </borders>
  <cellStyleXfs count="7">
    <xf numFmtId="0" fontId="0" fillId="0" borderId="0"/>
    <xf numFmtId="0" fontId="20" fillId="2" borderId="0" applyNumberFormat="0" applyBorder="0" applyAlignment="0" applyProtection="0"/>
    <xf numFmtId="0" fontId="19" fillId="0" borderId="0"/>
    <xf numFmtId="0" fontId="19" fillId="0" borderId="0"/>
    <xf numFmtId="0" fontId="2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0" fillId="0" borderId="3" xfId="0" applyBorder="1"/>
    <xf numFmtId="0" fontId="13" fillId="0" borderId="3" xfId="0" applyFont="1" applyBorder="1"/>
    <xf numFmtId="9" fontId="0" fillId="0" borderId="3" xfId="0" applyNumberFormat="1" applyBorder="1"/>
    <xf numFmtId="0" fontId="0" fillId="0" borderId="14" xfId="0" applyFill="1" applyBorder="1"/>
    <xf numFmtId="0" fontId="2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wrapText="1"/>
    </xf>
    <xf numFmtId="0" fontId="26" fillId="0" borderId="3" xfId="0" applyFont="1" applyBorder="1" applyAlignment="1">
      <alignment vertical="center" wrapText="1"/>
    </xf>
    <xf numFmtId="0" fontId="24" fillId="0" borderId="20" xfId="0" applyFont="1" applyBorder="1" applyAlignment="1">
      <alignment wrapText="1"/>
    </xf>
    <xf numFmtId="0" fontId="24" fillId="6" borderId="25" xfId="0" applyFont="1" applyFill="1" applyBorder="1" applyAlignment="1">
      <alignment vertical="center" wrapText="1"/>
    </xf>
    <xf numFmtId="0" fontId="24" fillId="6" borderId="26" xfId="0" applyFont="1" applyFill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6" fillId="0" borderId="0" xfId="0" applyFont="1"/>
    <xf numFmtId="0" fontId="24" fillId="5" borderId="3" xfId="0" applyFont="1" applyFill="1" applyBorder="1" applyAlignment="1">
      <alignment vertical="top" wrapText="1"/>
    </xf>
    <xf numFmtId="0" fontId="24" fillId="5" borderId="3" xfId="0" applyFont="1" applyFill="1" applyBorder="1" applyAlignment="1">
      <alignment wrapText="1"/>
    </xf>
    <xf numFmtId="0" fontId="24" fillId="5" borderId="3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wrapText="1"/>
    </xf>
    <xf numFmtId="0" fontId="27" fillId="5" borderId="4" xfId="0" applyFont="1" applyFill="1" applyBorder="1" applyAlignment="1">
      <alignment horizontal="center"/>
    </xf>
    <xf numFmtId="0" fontId="28" fillId="5" borderId="3" xfId="6" applyFont="1" applyFill="1" applyBorder="1" applyAlignment="1" applyProtection="1">
      <alignment vertical="top" wrapText="1"/>
    </xf>
    <xf numFmtId="0" fontId="24" fillId="5" borderId="4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wrapText="1"/>
    </xf>
    <xf numFmtId="0" fontId="24" fillId="6" borderId="3" xfId="0" applyFont="1" applyFill="1" applyBorder="1" applyAlignment="1">
      <alignment wrapText="1"/>
    </xf>
    <xf numFmtId="0" fontId="24" fillId="6" borderId="27" xfId="0" applyFont="1" applyFill="1" applyBorder="1" applyAlignment="1">
      <alignment wrapText="1"/>
    </xf>
    <xf numFmtId="0" fontId="24" fillId="7" borderId="3" xfId="0" applyFont="1" applyFill="1" applyBorder="1" applyAlignment="1">
      <alignment vertical="top" wrapText="1"/>
    </xf>
    <xf numFmtId="0" fontId="24" fillId="7" borderId="3" xfId="0" applyFont="1" applyFill="1" applyBorder="1" applyAlignment="1">
      <alignment horizontal="center" wrapText="1"/>
    </xf>
    <xf numFmtId="0" fontId="27" fillId="7" borderId="4" xfId="0" applyFont="1" applyFill="1" applyBorder="1" applyAlignment="1">
      <alignment horizontal="center" wrapText="1"/>
    </xf>
    <xf numFmtId="0" fontId="28" fillId="7" borderId="3" xfId="6" applyFont="1" applyFill="1" applyBorder="1" applyAlignment="1" applyProtection="1">
      <alignment vertical="top" wrapText="1"/>
    </xf>
    <xf numFmtId="0" fontId="13" fillId="7" borderId="4" xfId="0" applyFont="1" applyFill="1" applyBorder="1" applyAlignment="1">
      <alignment horizontal="center" wrapText="1"/>
    </xf>
    <xf numFmtId="0" fontId="24" fillId="7" borderId="4" xfId="0" applyFont="1" applyFill="1" applyBorder="1" applyAlignment="1">
      <alignment wrapText="1"/>
    </xf>
    <xf numFmtId="0" fontId="24" fillId="7" borderId="3" xfId="0" applyFont="1" applyFill="1" applyBorder="1" applyAlignment="1">
      <alignment wrapText="1"/>
    </xf>
    <xf numFmtId="0" fontId="24" fillId="3" borderId="28" xfId="0" applyFont="1" applyFill="1" applyBorder="1" applyAlignment="1">
      <alignment wrapText="1"/>
    </xf>
    <xf numFmtId="0" fontId="24" fillId="6" borderId="29" xfId="0" applyFont="1" applyFill="1" applyBorder="1" applyAlignment="1">
      <alignment wrapText="1"/>
    </xf>
    <xf numFmtId="0" fontId="24" fillId="8" borderId="3" xfId="0" applyFont="1" applyFill="1" applyBorder="1" applyAlignment="1">
      <alignment vertical="top" wrapText="1"/>
    </xf>
    <xf numFmtId="0" fontId="24" fillId="8" borderId="3" xfId="0" applyFont="1" applyFill="1" applyBorder="1" applyAlignment="1">
      <alignment horizontal="center" wrapText="1"/>
    </xf>
    <xf numFmtId="0" fontId="24" fillId="8" borderId="29" xfId="0" applyFont="1" applyFill="1" applyBorder="1" applyAlignment="1">
      <alignment horizontal="center" vertical="center" wrapText="1"/>
    </xf>
    <xf numFmtId="0" fontId="28" fillId="8" borderId="3" xfId="6" applyFont="1" applyFill="1" applyBorder="1" applyAlignment="1" applyProtection="1">
      <alignment vertical="top" wrapText="1"/>
    </xf>
    <xf numFmtId="0" fontId="24" fillId="8" borderId="30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vertical="top"/>
    </xf>
    <xf numFmtId="0" fontId="24" fillId="8" borderId="3" xfId="0" applyFont="1" applyFill="1" applyBorder="1" applyAlignment="1">
      <alignment wrapText="1"/>
    </xf>
    <xf numFmtId="0" fontId="24" fillId="8" borderId="31" xfId="0" applyFont="1" applyFill="1" applyBorder="1" applyAlignment="1">
      <alignment wrapText="1"/>
    </xf>
    <xf numFmtId="0" fontId="24" fillId="6" borderId="28" xfId="0" applyFont="1" applyFill="1" applyBorder="1" applyAlignment="1">
      <alignment horizontal="center" wrapText="1"/>
    </xf>
    <xf numFmtId="0" fontId="24" fillId="9" borderId="3" xfId="0" applyFont="1" applyFill="1" applyBorder="1" applyAlignment="1">
      <alignment vertical="top" wrapText="1"/>
    </xf>
    <xf numFmtId="0" fontId="24" fillId="9" borderId="3" xfId="0" applyFont="1" applyFill="1" applyBorder="1" applyAlignment="1">
      <alignment wrapText="1"/>
    </xf>
    <xf numFmtId="0" fontId="24" fillId="9" borderId="3" xfId="0" applyFont="1" applyFill="1" applyBorder="1" applyAlignment="1">
      <alignment horizontal="center" wrapText="1"/>
    </xf>
    <xf numFmtId="0" fontId="24" fillId="9" borderId="29" xfId="0" applyFont="1" applyFill="1" applyBorder="1" applyAlignment="1">
      <alignment wrapText="1"/>
    </xf>
    <xf numFmtId="0" fontId="29" fillId="9" borderId="3" xfId="1" applyFont="1" applyFill="1" applyBorder="1" applyAlignment="1" applyProtection="1">
      <alignment vertical="top" wrapText="1"/>
    </xf>
    <xf numFmtId="0" fontId="30" fillId="9" borderId="3" xfId="0" applyFont="1" applyFill="1" applyBorder="1" applyAlignment="1">
      <alignment vertical="top" wrapText="1"/>
    </xf>
    <xf numFmtId="0" fontId="24" fillId="9" borderId="29" xfId="0" applyFont="1" applyFill="1" applyBorder="1" applyAlignment="1">
      <alignment horizontal="center" wrapText="1"/>
    </xf>
    <xf numFmtId="0" fontId="24" fillId="0" borderId="33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34" xfId="0" applyFont="1" applyBorder="1" applyAlignment="1">
      <alignment wrapText="1"/>
    </xf>
    <xf numFmtId="0" fontId="24" fillId="9" borderId="30" xfId="0" applyFont="1" applyFill="1" applyBorder="1" applyAlignment="1">
      <alignment horizontal="center" wrapText="1"/>
    </xf>
    <xf numFmtId="0" fontId="24" fillId="9" borderId="35" xfId="0" applyFont="1" applyFill="1" applyBorder="1" applyAlignment="1">
      <alignment wrapText="1"/>
    </xf>
    <xf numFmtId="0" fontId="24" fillId="6" borderId="4" xfId="0" applyFont="1" applyFill="1" applyBorder="1" applyAlignment="1">
      <alignment horizontal="center" wrapText="1"/>
    </xf>
    <xf numFmtId="0" fontId="24" fillId="10" borderId="3" xfId="0" applyFont="1" applyFill="1" applyBorder="1" applyAlignment="1">
      <alignment vertical="top" wrapText="1"/>
    </xf>
    <xf numFmtId="0" fontId="24" fillId="10" borderId="3" xfId="0" applyFont="1" applyFill="1" applyBorder="1" applyAlignment="1">
      <alignment horizontal="center" wrapText="1"/>
    </xf>
    <xf numFmtId="0" fontId="24" fillId="10" borderId="28" xfId="0" applyFont="1" applyFill="1" applyBorder="1" applyAlignment="1">
      <alignment horizontal="center" wrapText="1"/>
    </xf>
    <xf numFmtId="0" fontId="24" fillId="10" borderId="29" xfId="0" applyFont="1" applyFill="1" applyBorder="1" applyAlignment="1">
      <alignment horizontal="center" wrapText="1"/>
    </xf>
    <xf numFmtId="0" fontId="28" fillId="10" borderId="3" xfId="6" applyFont="1" applyFill="1" applyBorder="1" applyAlignment="1" applyProtection="1">
      <alignment vertical="top" wrapText="1"/>
    </xf>
    <xf numFmtId="0" fontId="30" fillId="1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4" fillId="9" borderId="32" xfId="0" applyFont="1" applyFill="1" applyBorder="1" applyAlignment="1">
      <alignment horizontal="center" wrapText="1"/>
    </xf>
    <xf numFmtId="0" fontId="24" fillId="9" borderId="28" xfId="0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 wrapText="1"/>
    </xf>
    <xf numFmtId="0" fontId="24" fillId="5" borderId="18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4" fillId="5" borderId="20" xfId="0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5" borderId="24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/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0" fillId="0" borderId="0" xfId="0" applyFill="1"/>
    <xf numFmtId="0" fontId="24" fillId="0" borderId="3" xfId="0" applyFont="1" applyFill="1" applyBorder="1" applyAlignment="1">
      <alignment vertical="top" wrapText="1"/>
    </xf>
    <xf numFmtId="0" fontId="24" fillId="0" borderId="3" xfId="0" applyFont="1" applyFill="1" applyBorder="1" applyAlignment="1">
      <alignment wrapText="1"/>
    </xf>
    <xf numFmtId="0" fontId="24" fillId="0" borderId="3" xfId="0" applyFont="1" applyFill="1" applyBorder="1" applyAlignment="1">
      <alignment horizontal="center" wrapText="1"/>
    </xf>
    <xf numFmtId="0" fontId="28" fillId="0" borderId="3" xfId="6" applyFont="1" applyFill="1" applyBorder="1" applyAlignment="1" applyProtection="1">
      <alignment vertical="top" wrapText="1"/>
    </xf>
    <xf numFmtId="0" fontId="24" fillId="0" borderId="4" xfId="0" applyFont="1" applyFill="1" applyBorder="1" applyAlignment="1">
      <alignment wrapText="1"/>
    </xf>
    <xf numFmtId="0" fontId="24" fillId="0" borderId="3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wrapText="1"/>
    </xf>
    <xf numFmtId="0" fontId="24" fillId="0" borderId="3" xfId="0" applyFont="1" applyFill="1" applyBorder="1" applyAlignment="1">
      <alignment vertical="top"/>
    </xf>
    <xf numFmtId="0" fontId="24" fillId="0" borderId="31" xfId="0" applyFont="1" applyFill="1" applyBorder="1" applyAlignment="1">
      <alignment wrapText="1"/>
    </xf>
    <xf numFmtId="0" fontId="24" fillId="0" borderId="28" xfId="0" applyFont="1" applyFill="1" applyBorder="1" applyAlignment="1">
      <alignment horizontal="center" wrapText="1"/>
    </xf>
    <xf numFmtId="0" fontId="29" fillId="0" borderId="3" xfId="1" applyFont="1" applyFill="1" applyBorder="1" applyAlignment="1" applyProtection="1">
      <alignment vertical="top" wrapText="1"/>
    </xf>
    <xf numFmtId="0" fontId="24" fillId="0" borderId="32" xfId="0" applyFont="1" applyFill="1" applyBorder="1" applyAlignment="1">
      <alignment horizontal="center" wrapText="1"/>
    </xf>
    <xf numFmtId="0" fontId="24" fillId="0" borderId="28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8" xfId="0" applyFont="1" applyBorder="1"/>
    <xf numFmtId="0" fontId="3" fillId="0" borderId="0" xfId="0" applyFont="1"/>
    <xf numFmtId="0" fontId="1" fillId="0" borderId="8" xfId="0" applyFont="1" applyBorder="1" applyAlignment="1">
      <alignment horizontal="center"/>
    </xf>
    <xf numFmtId="0" fontId="1" fillId="0" borderId="3" xfId="0" applyFont="1" applyBorder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0" xfId="0" applyFont="1" applyFill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31" fillId="0" borderId="3" xfId="6" applyFont="1" applyFill="1" applyBorder="1" applyAlignment="1" applyProtection="1">
      <alignment vertical="center" wrapText="1"/>
    </xf>
    <xf numFmtId="0" fontId="1" fillId="0" borderId="3" xfId="0" applyFont="1" applyBorder="1" applyAlignment="1">
      <alignment vertical="center"/>
    </xf>
    <xf numFmtId="9" fontId="1" fillId="0" borderId="3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/>
    <xf numFmtId="0" fontId="24" fillId="0" borderId="8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4" fillId="0" borderId="8" xfId="0" applyFont="1" applyFill="1" applyBorder="1" applyAlignment="1">
      <alignment vertical="top" wrapText="1"/>
    </xf>
    <xf numFmtId="0" fontId="1" fillId="0" borderId="7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7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0" fontId="24" fillId="0" borderId="8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</cellXfs>
  <cellStyles count="7">
    <cellStyle name="Hyperlink 2" xfId="4"/>
    <cellStyle name="Hyperlink 2 2" xfId="6"/>
    <cellStyle name="Neutral 2" xfId="1"/>
    <cellStyle name="Normal" xfId="0" builtinId="0"/>
    <cellStyle name="Normal 2" xfId="2"/>
    <cellStyle name="Normal 3" xfId="3"/>
    <cellStyle name="Normal 4" xf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.com/" TargetMode="External"/><Relationship Id="rId3" Type="http://schemas.openxmlformats.org/officeDocument/2006/relationships/hyperlink" Target="http://m.sc/" TargetMode="External"/><Relationship Id="rId7" Type="http://schemas.openxmlformats.org/officeDocument/2006/relationships/hyperlink" Target="http://b.com/" TargetMode="External"/><Relationship Id="rId12" Type="http://schemas.openxmlformats.org/officeDocument/2006/relationships/hyperlink" Target="http://b.com/" TargetMode="External"/><Relationship Id="rId2" Type="http://schemas.openxmlformats.org/officeDocument/2006/relationships/hyperlink" Target="http://m.com/" TargetMode="External"/><Relationship Id="rId1" Type="http://schemas.openxmlformats.org/officeDocument/2006/relationships/hyperlink" Target="http://b.com/" TargetMode="External"/><Relationship Id="rId6" Type="http://schemas.openxmlformats.org/officeDocument/2006/relationships/hyperlink" Target="http://m.sc/" TargetMode="External"/><Relationship Id="rId11" Type="http://schemas.openxmlformats.org/officeDocument/2006/relationships/hyperlink" Target="http://b.com/" TargetMode="External"/><Relationship Id="rId5" Type="http://schemas.openxmlformats.org/officeDocument/2006/relationships/hyperlink" Target="http://m.com/" TargetMode="External"/><Relationship Id="rId10" Type="http://schemas.openxmlformats.org/officeDocument/2006/relationships/hyperlink" Target="http://b.com/" TargetMode="External"/><Relationship Id="rId4" Type="http://schemas.openxmlformats.org/officeDocument/2006/relationships/hyperlink" Target="http://b.com/" TargetMode="External"/><Relationship Id="rId9" Type="http://schemas.openxmlformats.org/officeDocument/2006/relationships/hyperlink" Target="http://m.sc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m.com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m.sc/" TargetMode="External"/><Relationship Id="rId7" Type="http://schemas.openxmlformats.org/officeDocument/2006/relationships/hyperlink" Target="http://b.com/" TargetMode="External"/><Relationship Id="rId12" Type="http://schemas.openxmlformats.org/officeDocument/2006/relationships/hyperlink" Target="http://b.com/" TargetMode="External"/><Relationship Id="rId2" Type="http://schemas.openxmlformats.org/officeDocument/2006/relationships/hyperlink" Target="http://m.com/" TargetMode="External"/><Relationship Id="rId1" Type="http://schemas.openxmlformats.org/officeDocument/2006/relationships/hyperlink" Target="http://b.com/" TargetMode="External"/><Relationship Id="rId6" Type="http://schemas.openxmlformats.org/officeDocument/2006/relationships/hyperlink" Target="http://m.sc/" TargetMode="External"/><Relationship Id="rId11" Type="http://schemas.openxmlformats.org/officeDocument/2006/relationships/hyperlink" Target="http://b.com/" TargetMode="External"/><Relationship Id="rId5" Type="http://schemas.openxmlformats.org/officeDocument/2006/relationships/hyperlink" Target="http://m.com/" TargetMode="External"/><Relationship Id="rId10" Type="http://schemas.openxmlformats.org/officeDocument/2006/relationships/hyperlink" Target="http://b.com/" TargetMode="External"/><Relationship Id="rId4" Type="http://schemas.openxmlformats.org/officeDocument/2006/relationships/hyperlink" Target="http://b.com/" TargetMode="External"/><Relationship Id="rId9" Type="http://schemas.openxmlformats.org/officeDocument/2006/relationships/hyperlink" Target="http://m.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3"/>
  <sheetViews>
    <sheetView topLeftCell="A191" zoomScale="115" zoomScaleNormal="115" workbookViewId="0">
      <selection activeCell="A201" sqref="A201:E393"/>
    </sheetView>
  </sheetViews>
  <sheetFormatPr defaultColWidth="30.5703125" defaultRowHeight="15"/>
  <cols>
    <col min="1" max="1" width="13.85546875" customWidth="1"/>
    <col min="2" max="2" width="10.140625" customWidth="1"/>
    <col min="3" max="3" width="13.140625" customWidth="1"/>
    <col min="4" max="4" width="12" customWidth="1"/>
    <col min="5" max="5" width="14.7109375" customWidth="1"/>
    <col min="6" max="6" width="8.28515625" customWidth="1"/>
    <col min="7" max="7" width="10.42578125" customWidth="1"/>
    <col min="8" max="8" width="6.7109375" customWidth="1"/>
    <col min="9" max="9" width="7.5703125" customWidth="1"/>
    <col min="10" max="10" width="8.140625" customWidth="1"/>
    <col min="11" max="11" width="6.140625" customWidth="1"/>
    <col min="12" max="12" width="9.5703125" customWidth="1"/>
    <col min="13" max="13" width="6.85546875" customWidth="1"/>
    <col min="14" max="14" width="9.42578125" customWidth="1"/>
    <col min="15" max="15" width="7.85546875" customWidth="1"/>
    <col min="16" max="16" width="6.7109375" customWidth="1"/>
    <col min="17" max="17" width="5.85546875" customWidth="1"/>
    <col min="18" max="18" width="9.7109375" customWidth="1"/>
  </cols>
  <sheetData>
    <row r="1" spans="1:18" ht="45.75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8">
      <c r="A2" s="102" t="s">
        <v>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8" ht="53.25" customHeight="1">
      <c r="A3" s="128" t="s">
        <v>8</v>
      </c>
      <c r="B3" s="130" t="s">
        <v>40</v>
      </c>
      <c r="C3" s="131"/>
      <c r="D3" s="131"/>
      <c r="E3" s="131"/>
      <c r="F3" s="131"/>
      <c r="G3" s="132"/>
      <c r="H3" s="133" t="s">
        <v>41</v>
      </c>
      <c r="I3" s="133"/>
      <c r="J3" s="133"/>
      <c r="K3" s="133"/>
      <c r="L3" s="133"/>
      <c r="M3" s="133"/>
      <c r="N3" s="100"/>
    </row>
    <row r="4" spans="1:18">
      <c r="A4" s="129"/>
      <c r="B4" s="2" t="s">
        <v>2</v>
      </c>
      <c r="C4" s="2" t="s">
        <v>3</v>
      </c>
      <c r="D4" s="2" t="s">
        <v>4</v>
      </c>
      <c r="E4" s="2" t="s">
        <v>42</v>
      </c>
      <c r="F4" s="2" t="s">
        <v>43</v>
      </c>
      <c r="G4" s="2" t="s">
        <v>44</v>
      </c>
      <c r="H4" s="2" t="s">
        <v>2</v>
      </c>
      <c r="I4" s="2" t="s">
        <v>3</v>
      </c>
      <c r="J4" s="2" t="s">
        <v>4</v>
      </c>
      <c r="K4" s="2" t="s">
        <v>6</v>
      </c>
      <c r="L4" s="2" t="s">
        <v>42</v>
      </c>
      <c r="M4" s="2" t="s">
        <v>43</v>
      </c>
      <c r="N4" s="2" t="s">
        <v>44</v>
      </c>
    </row>
    <row r="5" spans="1:18">
      <c r="A5" s="1" t="s">
        <v>37</v>
      </c>
      <c r="B5" s="1">
        <v>293</v>
      </c>
      <c r="C5" s="1">
        <v>25</v>
      </c>
      <c r="D5" s="1">
        <v>812</v>
      </c>
      <c r="E5" s="3">
        <v>0.03</v>
      </c>
      <c r="F5" s="1">
        <v>503</v>
      </c>
      <c r="G5" s="1">
        <v>1633</v>
      </c>
      <c r="H5" s="1">
        <v>375</v>
      </c>
      <c r="I5" s="1">
        <v>11</v>
      </c>
      <c r="J5" s="1">
        <v>1111</v>
      </c>
      <c r="K5" s="1">
        <v>1</v>
      </c>
      <c r="L5" s="1">
        <v>20</v>
      </c>
      <c r="M5" s="1">
        <v>6</v>
      </c>
      <c r="N5" s="1">
        <f>SUM(H5:M5)</f>
        <v>1524</v>
      </c>
    </row>
    <row r="6" spans="1:18">
      <c r="A6" s="1" t="s">
        <v>45</v>
      </c>
      <c r="B6" s="1">
        <v>328</v>
      </c>
      <c r="C6" s="1">
        <v>27</v>
      </c>
      <c r="D6" s="1">
        <v>909</v>
      </c>
      <c r="E6" s="3">
        <v>0.03</v>
      </c>
      <c r="F6" s="1">
        <v>552</v>
      </c>
      <c r="G6" s="1">
        <v>1816</v>
      </c>
      <c r="H6" s="1">
        <v>410</v>
      </c>
      <c r="I6" s="1">
        <v>13</v>
      </c>
      <c r="J6" s="1">
        <v>1292</v>
      </c>
      <c r="K6" s="1">
        <v>1</v>
      </c>
      <c r="L6" s="1">
        <v>11</v>
      </c>
      <c r="M6" s="1">
        <v>5</v>
      </c>
      <c r="N6" s="1">
        <f>SUM(H6:M6)</f>
        <v>1732</v>
      </c>
    </row>
    <row r="7" spans="1:18">
      <c r="A7" s="1" t="s">
        <v>46</v>
      </c>
      <c r="B7" s="1">
        <v>344</v>
      </c>
      <c r="C7" s="1">
        <v>29</v>
      </c>
      <c r="D7" s="1">
        <v>955</v>
      </c>
      <c r="E7" s="3">
        <v>0.03</v>
      </c>
      <c r="F7" s="1">
        <v>584</v>
      </c>
      <c r="G7" s="1">
        <v>1912</v>
      </c>
      <c r="H7" s="1">
        <v>429</v>
      </c>
      <c r="I7" s="1">
        <v>8</v>
      </c>
      <c r="J7" s="1">
        <v>1299</v>
      </c>
      <c r="K7" s="1">
        <v>1</v>
      </c>
      <c r="L7" s="1">
        <v>27</v>
      </c>
      <c r="M7" s="1">
        <v>22</v>
      </c>
      <c r="N7" s="1">
        <f>SUM(H7:M7)</f>
        <v>1786</v>
      </c>
    </row>
    <row r="8" spans="1:18">
      <c r="A8" s="1" t="s">
        <v>47</v>
      </c>
      <c r="B8" s="1">
        <v>346</v>
      </c>
      <c r="C8" s="1">
        <v>28</v>
      </c>
      <c r="D8" s="1">
        <v>950</v>
      </c>
      <c r="E8" s="3">
        <v>0.03</v>
      </c>
      <c r="F8" s="1">
        <v>584</v>
      </c>
      <c r="G8" s="1">
        <v>1908</v>
      </c>
      <c r="H8" s="1">
        <v>410</v>
      </c>
      <c r="I8" s="1">
        <v>12</v>
      </c>
      <c r="J8" s="1">
        <v>1346</v>
      </c>
      <c r="K8" s="1">
        <v>0</v>
      </c>
      <c r="L8" s="1">
        <v>18</v>
      </c>
      <c r="M8" s="1">
        <v>4</v>
      </c>
      <c r="N8" s="1">
        <f>SUM(H8:M8)</f>
        <v>1790</v>
      </c>
    </row>
    <row r="9" spans="1:18">
      <c r="A9" s="1" t="s">
        <v>48</v>
      </c>
      <c r="B9" s="1">
        <v>330</v>
      </c>
      <c r="C9" s="1">
        <v>38</v>
      </c>
      <c r="D9" s="1">
        <v>949</v>
      </c>
      <c r="E9" s="3">
        <v>0.03</v>
      </c>
      <c r="F9" s="1">
        <v>580</v>
      </c>
      <c r="G9" s="1">
        <v>1897</v>
      </c>
      <c r="H9" s="1">
        <v>388</v>
      </c>
      <c r="I9" s="1">
        <v>9</v>
      </c>
      <c r="J9" s="1">
        <v>1312</v>
      </c>
      <c r="K9" s="1">
        <v>0</v>
      </c>
      <c r="L9" s="1">
        <v>25</v>
      </c>
      <c r="M9" s="1">
        <v>2</v>
      </c>
      <c r="N9" s="1">
        <f>SUM(H9:M9)</f>
        <v>1736</v>
      </c>
    </row>
    <row r="10" spans="1:18">
      <c r="N10" s="4"/>
    </row>
    <row r="11" spans="1:18" ht="15.75">
      <c r="A11" s="134" t="s">
        <v>27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18" ht="18.75">
      <c r="A12" s="135" t="s">
        <v>8</v>
      </c>
      <c r="B12" s="137" t="s">
        <v>9</v>
      </c>
      <c r="C12" s="138"/>
      <c r="D12" s="139" t="s">
        <v>0</v>
      </c>
      <c r="E12" s="140"/>
      <c r="F12" s="140"/>
      <c r="G12" s="140"/>
      <c r="H12" s="140"/>
      <c r="I12" s="141"/>
      <c r="J12" s="142" t="s">
        <v>1</v>
      </c>
      <c r="K12" s="140"/>
      <c r="L12" s="140"/>
      <c r="M12" s="143"/>
      <c r="N12" s="143"/>
      <c r="O12" s="143"/>
      <c r="P12" s="143"/>
      <c r="Q12" s="143"/>
      <c r="R12" s="144"/>
    </row>
    <row r="13" spans="1:18" ht="18.75">
      <c r="A13" s="136"/>
      <c r="B13" s="137"/>
      <c r="C13" s="138"/>
      <c r="D13" s="145" t="s">
        <v>2</v>
      </c>
      <c r="E13" s="145" t="s">
        <v>3</v>
      </c>
      <c r="F13" s="118" t="s">
        <v>4</v>
      </c>
      <c r="G13" s="118" t="s">
        <v>5</v>
      </c>
      <c r="H13" s="118" t="s">
        <v>6</v>
      </c>
      <c r="I13" s="146" t="s">
        <v>7</v>
      </c>
      <c r="J13" s="118" t="s">
        <v>2</v>
      </c>
      <c r="K13" s="118" t="s">
        <v>3</v>
      </c>
      <c r="L13" s="118" t="s">
        <v>4</v>
      </c>
      <c r="M13" s="119" t="s">
        <v>5</v>
      </c>
      <c r="N13" s="121" t="s">
        <v>6</v>
      </c>
      <c r="O13" s="123" t="s">
        <v>34</v>
      </c>
      <c r="P13" s="124"/>
      <c r="Q13" s="125"/>
      <c r="R13" s="126" t="s">
        <v>7</v>
      </c>
    </row>
    <row r="14" spans="1:18" ht="15.75">
      <c r="A14" s="136"/>
      <c r="B14" s="137"/>
      <c r="C14" s="138"/>
      <c r="D14" s="145"/>
      <c r="E14" s="145"/>
      <c r="F14" s="118"/>
      <c r="G14" s="118"/>
      <c r="H14" s="118"/>
      <c r="I14" s="146"/>
      <c r="J14" s="118"/>
      <c r="K14" s="118"/>
      <c r="L14" s="118"/>
      <c r="M14" s="120"/>
      <c r="N14" s="122"/>
      <c r="O14" s="6" t="s">
        <v>2</v>
      </c>
      <c r="P14" s="39" t="s">
        <v>3</v>
      </c>
      <c r="Q14" s="39" t="s">
        <v>4</v>
      </c>
      <c r="R14" s="127"/>
    </row>
    <row r="15" spans="1:18" ht="15.75">
      <c r="A15" s="153" t="s">
        <v>28</v>
      </c>
      <c r="B15" s="155" t="s">
        <v>10</v>
      </c>
      <c r="C15" s="7" t="s">
        <v>35</v>
      </c>
      <c r="D15" s="42">
        <v>24</v>
      </c>
      <c r="E15" s="42">
        <v>2</v>
      </c>
      <c r="F15" s="42">
        <v>66</v>
      </c>
      <c r="G15" s="42">
        <v>40</v>
      </c>
      <c r="H15" s="42">
        <v>0</v>
      </c>
      <c r="I15" s="8">
        <f>SUM(D15:H15)</f>
        <v>132</v>
      </c>
      <c r="J15" s="9">
        <v>34</v>
      </c>
      <c r="K15" s="42">
        <v>2</v>
      </c>
      <c r="L15" s="42">
        <v>94</v>
      </c>
      <c r="M15" s="42">
        <v>0</v>
      </c>
      <c r="N15" s="42">
        <v>0</v>
      </c>
      <c r="O15" s="9"/>
      <c r="P15" s="42"/>
      <c r="Q15" s="42">
        <v>2</v>
      </c>
      <c r="R15" s="42">
        <f t="shared" ref="R15:R27" si="0">SUM(J15:Q15)</f>
        <v>132</v>
      </c>
    </row>
    <row r="16" spans="1:18" ht="15.75">
      <c r="A16" s="153"/>
      <c r="B16" s="155"/>
      <c r="C16" s="7" t="s">
        <v>36</v>
      </c>
      <c r="D16" s="42">
        <v>5</v>
      </c>
      <c r="E16" s="42"/>
      <c r="F16" s="42">
        <v>12</v>
      </c>
      <c r="G16" s="42">
        <v>8</v>
      </c>
      <c r="H16" s="42"/>
      <c r="I16" s="8">
        <f>SUM(D16:H16)</f>
        <v>25</v>
      </c>
      <c r="J16" s="9">
        <v>5</v>
      </c>
      <c r="K16" s="42"/>
      <c r="L16" s="42">
        <v>19</v>
      </c>
      <c r="M16" s="42"/>
      <c r="N16" s="42"/>
      <c r="O16" s="9"/>
      <c r="P16" s="42"/>
      <c r="Q16" s="42">
        <v>1</v>
      </c>
      <c r="R16" s="42">
        <f t="shared" si="0"/>
        <v>25</v>
      </c>
    </row>
    <row r="17" spans="1:18" ht="15.75">
      <c r="A17" s="154"/>
      <c r="B17" s="155" t="s">
        <v>12</v>
      </c>
      <c r="C17" s="7" t="s">
        <v>35</v>
      </c>
      <c r="D17" s="42">
        <v>24</v>
      </c>
      <c r="E17" s="42">
        <v>2</v>
      </c>
      <c r="F17" s="42">
        <v>66</v>
      </c>
      <c r="G17" s="42">
        <v>40</v>
      </c>
      <c r="H17" s="42">
        <v>0</v>
      </c>
      <c r="I17" s="8">
        <f>SUM(D17:H17)</f>
        <v>132</v>
      </c>
      <c r="J17" s="9">
        <v>23</v>
      </c>
      <c r="K17" s="42">
        <v>2</v>
      </c>
      <c r="L17" s="42">
        <v>105</v>
      </c>
      <c r="M17" s="42">
        <v>0</v>
      </c>
      <c r="N17" s="42">
        <v>0</v>
      </c>
      <c r="O17" s="9">
        <v>1</v>
      </c>
      <c r="P17" s="42"/>
      <c r="Q17" s="42">
        <v>1</v>
      </c>
      <c r="R17" s="42">
        <f t="shared" si="0"/>
        <v>132</v>
      </c>
    </row>
    <row r="18" spans="1:18" ht="15.75">
      <c r="A18" s="154"/>
      <c r="B18" s="155"/>
      <c r="C18" s="7" t="s">
        <v>36</v>
      </c>
      <c r="D18" s="42">
        <v>5</v>
      </c>
      <c r="E18" s="42"/>
      <c r="F18" s="42">
        <v>13</v>
      </c>
      <c r="G18" s="42">
        <v>8</v>
      </c>
      <c r="H18" s="42"/>
      <c r="I18" s="8">
        <f t="shared" ref="I18:I48" si="1">SUM(D18:H18)</f>
        <v>26</v>
      </c>
      <c r="J18" s="9">
        <v>5</v>
      </c>
      <c r="K18" s="42"/>
      <c r="L18" s="42">
        <v>20</v>
      </c>
      <c r="M18" s="42"/>
      <c r="N18" s="42"/>
      <c r="O18" s="9"/>
      <c r="P18" s="42"/>
      <c r="Q18" s="42">
        <v>1</v>
      </c>
      <c r="R18" s="42">
        <f t="shared" si="0"/>
        <v>26</v>
      </c>
    </row>
    <row r="19" spans="1:18" ht="15.75">
      <c r="A19" s="154"/>
      <c r="B19" s="155"/>
      <c r="C19" s="7" t="s">
        <v>26</v>
      </c>
      <c r="D19" s="42">
        <v>2</v>
      </c>
      <c r="E19" s="42"/>
      <c r="F19" s="42">
        <v>6</v>
      </c>
      <c r="G19" s="42">
        <v>4</v>
      </c>
      <c r="H19" s="42"/>
      <c r="I19" s="8">
        <f t="shared" si="1"/>
        <v>12</v>
      </c>
      <c r="J19" s="9">
        <v>2</v>
      </c>
      <c r="K19" s="42"/>
      <c r="L19" s="42">
        <v>6</v>
      </c>
      <c r="M19" s="42">
        <v>4</v>
      </c>
      <c r="N19" s="42"/>
      <c r="O19" s="9"/>
      <c r="P19" s="42"/>
      <c r="Q19" s="42"/>
      <c r="R19" s="42">
        <f t="shared" si="0"/>
        <v>12</v>
      </c>
    </row>
    <row r="20" spans="1:18" ht="15.75">
      <c r="A20" s="154"/>
      <c r="B20" s="155" t="s">
        <v>13</v>
      </c>
      <c r="C20" s="7" t="s">
        <v>35</v>
      </c>
      <c r="D20" s="42">
        <v>24</v>
      </c>
      <c r="E20" s="42">
        <v>2</v>
      </c>
      <c r="F20" s="42">
        <v>66</v>
      </c>
      <c r="G20" s="42">
        <v>40</v>
      </c>
      <c r="H20" s="42">
        <v>0</v>
      </c>
      <c r="I20" s="8">
        <f t="shared" si="1"/>
        <v>132</v>
      </c>
      <c r="J20" s="9">
        <v>39</v>
      </c>
      <c r="K20" s="42">
        <v>2</v>
      </c>
      <c r="L20" s="42">
        <v>87</v>
      </c>
      <c r="M20" s="42">
        <v>0</v>
      </c>
      <c r="N20" s="42">
        <v>0</v>
      </c>
      <c r="O20" s="9">
        <v>3</v>
      </c>
      <c r="P20" s="42"/>
      <c r="Q20" s="42">
        <v>1</v>
      </c>
      <c r="R20" s="42">
        <f t="shared" si="0"/>
        <v>132</v>
      </c>
    </row>
    <row r="21" spans="1:18" ht="15.75">
      <c r="A21" s="154"/>
      <c r="B21" s="155"/>
      <c r="C21" s="7" t="s">
        <v>36</v>
      </c>
      <c r="D21" s="42">
        <v>5</v>
      </c>
      <c r="E21" s="42">
        <v>1</v>
      </c>
      <c r="F21" s="42">
        <v>15</v>
      </c>
      <c r="G21" s="42">
        <v>9</v>
      </c>
      <c r="H21" s="42"/>
      <c r="I21" s="8">
        <f t="shared" si="1"/>
        <v>30</v>
      </c>
      <c r="J21" s="9">
        <v>6</v>
      </c>
      <c r="K21" s="42"/>
      <c r="L21" s="42">
        <v>18</v>
      </c>
      <c r="M21" s="42"/>
      <c r="N21" s="42"/>
      <c r="O21" s="9">
        <v>1</v>
      </c>
      <c r="P21" s="42"/>
      <c r="Q21" s="42">
        <v>1</v>
      </c>
      <c r="R21" s="42">
        <f t="shared" si="0"/>
        <v>26</v>
      </c>
    </row>
    <row r="22" spans="1:18" ht="15.75">
      <c r="A22" s="154"/>
      <c r="B22" s="155"/>
      <c r="C22" s="7" t="s">
        <v>26</v>
      </c>
      <c r="D22" s="42">
        <v>3</v>
      </c>
      <c r="E22" s="42"/>
      <c r="F22" s="42">
        <v>8</v>
      </c>
      <c r="G22" s="42">
        <v>5</v>
      </c>
      <c r="H22" s="42"/>
      <c r="I22" s="8">
        <f t="shared" si="1"/>
        <v>16</v>
      </c>
      <c r="J22" s="9">
        <v>2</v>
      </c>
      <c r="K22" s="42"/>
      <c r="L22" s="42">
        <v>4</v>
      </c>
      <c r="M22" s="42"/>
      <c r="N22" s="42"/>
      <c r="O22" s="9"/>
      <c r="P22" s="42"/>
      <c r="Q22" s="42"/>
      <c r="R22" s="42">
        <f t="shared" si="0"/>
        <v>6</v>
      </c>
    </row>
    <row r="23" spans="1:18" ht="15.75">
      <c r="A23" s="154"/>
      <c r="B23" s="155" t="s">
        <v>14</v>
      </c>
      <c r="C23" s="7" t="s">
        <v>35</v>
      </c>
      <c r="D23" s="42">
        <v>24</v>
      </c>
      <c r="E23" s="42">
        <v>2</v>
      </c>
      <c r="F23" s="42">
        <v>66</v>
      </c>
      <c r="G23" s="42">
        <v>40</v>
      </c>
      <c r="H23" s="42">
        <v>0</v>
      </c>
      <c r="I23" s="8">
        <f t="shared" si="1"/>
        <v>132</v>
      </c>
      <c r="J23" s="9">
        <v>35</v>
      </c>
      <c r="K23" s="42">
        <v>2</v>
      </c>
      <c r="L23" s="42">
        <v>91</v>
      </c>
      <c r="M23" s="42">
        <v>0</v>
      </c>
      <c r="N23" s="42"/>
      <c r="O23" s="9"/>
      <c r="P23" s="42"/>
      <c r="Q23" s="42">
        <v>4</v>
      </c>
      <c r="R23" s="42">
        <f t="shared" si="0"/>
        <v>132</v>
      </c>
    </row>
    <row r="24" spans="1:18" ht="15.75">
      <c r="A24" s="154"/>
      <c r="B24" s="155"/>
      <c r="C24" s="7" t="s">
        <v>36</v>
      </c>
      <c r="D24" s="42">
        <v>6</v>
      </c>
      <c r="E24" s="42"/>
      <c r="F24" s="42">
        <v>15</v>
      </c>
      <c r="G24" s="42">
        <v>9</v>
      </c>
      <c r="H24" s="42"/>
      <c r="I24" s="8">
        <v>30</v>
      </c>
      <c r="J24" s="9">
        <v>11</v>
      </c>
      <c r="K24" s="42"/>
      <c r="L24" s="42">
        <v>19</v>
      </c>
      <c r="M24" s="42"/>
      <c r="N24" s="42"/>
      <c r="O24" s="9"/>
      <c r="P24" s="42"/>
      <c r="Q24" s="42"/>
      <c r="R24" s="42">
        <f t="shared" si="0"/>
        <v>30</v>
      </c>
    </row>
    <row r="25" spans="1:18" ht="15.75">
      <c r="A25" s="154"/>
      <c r="B25" s="155"/>
      <c r="C25" s="7" t="s">
        <v>26</v>
      </c>
      <c r="D25" s="42">
        <v>3</v>
      </c>
      <c r="E25" s="42"/>
      <c r="F25" s="42">
        <v>8</v>
      </c>
      <c r="G25" s="42">
        <v>5</v>
      </c>
      <c r="H25" s="42"/>
      <c r="I25" s="8">
        <f t="shared" si="1"/>
        <v>16</v>
      </c>
      <c r="J25" s="9">
        <v>1</v>
      </c>
      <c r="K25" s="42"/>
      <c r="L25" s="42">
        <v>2</v>
      </c>
      <c r="M25" s="42"/>
      <c r="N25" s="42"/>
      <c r="O25" s="9"/>
      <c r="P25" s="42"/>
      <c r="Q25" s="42"/>
      <c r="R25" s="42">
        <f t="shared" si="0"/>
        <v>3</v>
      </c>
    </row>
    <row r="26" spans="1:18" ht="15.75">
      <c r="A26" s="154"/>
      <c r="B26" s="155" t="s">
        <v>15</v>
      </c>
      <c r="C26" s="7" t="s">
        <v>35</v>
      </c>
      <c r="D26" s="42">
        <v>24</v>
      </c>
      <c r="E26" s="42">
        <v>2</v>
      </c>
      <c r="F26" s="42">
        <v>66</v>
      </c>
      <c r="G26" s="42">
        <v>40</v>
      </c>
      <c r="H26" s="42">
        <v>0</v>
      </c>
      <c r="I26" s="8">
        <f t="shared" si="1"/>
        <v>132</v>
      </c>
      <c r="J26" s="9">
        <v>27</v>
      </c>
      <c r="K26" s="42">
        <v>1</v>
      </c>
      <c r="L26" s="42">
        <v>101</v>
      </c>
      <c r="M26" s="42">
        <v>1</v>
      </c>
      <c r="N26" s="42"/>
      <c r="O26" s="9"/>
      <c r="P26" s="42"/>
      <c r="Q26" s="42">
        <v>2</v>
      </c>
      <c r="R26" s="42">
        <f t="shared" si="0"/>
        <v>132</v>
      </c>
    </row>
    <row r="27" spans="1:18" ht="15.75">
      <c r="A27" s="154"/>
      <c r="B27" s="155"/>
      <c r="C27" s="7" t="s">
        <v>31</v>
      </c>
      <c r="D27" s="42">
        <v>5</v>
      </c>
      <c r="E27" s="42"/>
      <c r="F27" s="42">
        <v>12</v>
      </c>
      <c r="G27" s="42">
        <v>8</v>
      </c>
      <c r="H27" s="42"/>
      <c r="I27" s="8">
        <f t="shared" si="1"/>
        <v>25</v>
      </c>
      <c r="J27" s="9">
        <v>5</v>
      </c>
      <c r="K27" s="42"/>
      <c r="L27" s="42">
        <v>20</v>
      </c>
      <c r="M27" s="42"/>
      <c r="N27" s="42"/>
      <c r="O27" s="9"/>
      <c r="P27" s="42"/>
      <c r="Q27" s="42"/>
      <c r="R27" s="42">
        <f t="shared" si="0"/>
        <v>25</v>
      </c>
    </row>
    <row r="28" spans="1:18" ht="15.75">
      <c r="A28" s="154"/>
      <c r="B28" s="156" t="s">
        <v>16</v>
      </c>
      <c r="C28" s="7" t="s">
        <v>35</v>
      </c>
      <c r="D28" s="42"/>
      <c r="E28" s="42"/>
      <c r="F28" s="42"/>
      <c r="G28" s="42"/>
      <c r="H28" s="42"/>
      <c r="I28" s="8"/>
      <c r="J28" s="10"/>
      <c r="K28" s="11"/>
      <c r="L28" s="11"/>
      <c r="M28" s="11"/>
      <c r="N28" s="11"/>
      <c r="O28" s="10"/>
      <c r="P28" s="11"/>
      <c r="Q28" s="11"/>
      <c r="R28" s="11"/>
    </row>
    <row r="29" spans="1:18" ht="15.75">
      <c r="A29" s="154"/>
      <c r="B29" s="157"/>
      <c r="C29" s="7" t="s">
        <v>36</v>
      </c>
      <c r="D29" s="42">
        <v>7</v>
      </c>
      <c r="E29" s="11">
        <v>1</v>
      </c>
      <c r="F29" s="11">
        <v>23</v>
      </c>
      <c r="G29" s="11">
        <v>14</v>
      </c>
      <c r="H29" s="11"/>
      <c r="I29" s="8">
        <f t="shared" si="1"/>
        <v>45</v>
      </c>
      <c r="J29" s="10">
        <v>5</v>
      </c>
      <c r="K29" s="11"/>
      <c r="L29" s="11">
        <v>11</v>
      </c>
      <c r="M29" s="11"/>
      <c r="N29" s="11"/>
      <c r="O29" s="10"/>
      <c r="P29" s="11"/>
      <c r="Q29" s="11"/>
      <c r="R29" s="11">
        <f t="shared" ref="R29:R35" si="2">SUM(J29:Q29)</f>
        <v>16</v>
      </c>
    </row>
    <row r="30" spans="1:18" ht="15.75">
      <c r="A30" s="154"/>
      <c r="B30" s="158"/>
      <c r="C30" s="7" t="s">
        <v>26</v>
      </c>
      <c r="D30" s="42">
        <v>2</v>
      </c>
      <c r="E30" s="11">
        <v>1</v>
      </c>
      <c r="F30" s="11">
        <v>8</v>
      </c>
      <c r="G30" s="11">
        <v>5</v>
      </c>
      <c r="H30" s="11"/>
      <c r="I30" s="8">
        <f t="shared" si="1"/>
        <v>16</v>
      </c>
      <c r="J30" s="10"/>
      <c r="K30" s="11"/>
      <c r="L30" s="11">
        <v>2</v>
      </c>
      <c r="M30" s="11"/>
      <c r="N30" s="11"/>
      <c r="O30" s="10"/>
      <c r="P30" s="11"/>
      <c r="Q30" s="11"/>
      <c r="R30" s="11">
        <f t="shared" si="2"/>
        <v>2</v>
      </c>
    </row>
    <row r="31" spans="1:18" ht="15.75">
      <c r="A31" s="154"/>
      <c r="B31" s="155" t="s">
        <v>17</v>
      </c>
      <c r="C31" s="7" t="s">
        <v>35</v>
      </c>
      <c r="D31" s="42">
        <v>22</v>
      </c>
      <c r="E31" s="42">
        <v>2</v>
      </c>
      <c r="F31" s="42">
        <v>66</v>
      </c>
      <c r="G31" s="42">
        <v>42</v>
      </c>
      <c r="H31" s="42">
        <v>0</v>
      </c>
      <c r="I31" s="8">
        <f t="shared" si="1"/>
        <v>132</v>
      </c>
      <c r="J31" s="9">
        <v>22</v>
      </c>
      <c r="K31" s="42">
        <v>1</v>
      </c>
      <c r="L31" s="42">
        <v>105</v>
      </c>
      <c r="M31" s="42"/>
      <c r="N31" s="42"/>
      <c r="O31" s="9"/>
      <c r="P31" s="42"/>
      <c r="Q31" s="42"/>
      <c r="R31" s="42">
        <f t="shared" si="2"/>
        <v>128</v>
      </c>
    </row>
    <row r="32" spans="1:18" ht="15.75">
      <c r="A32" s="154"/>
      <c r="B32" s="155"/>
      <c r="C32" s="7" t="s">
        <v>36</v>
      </c>
      <c r="D32" s="42">
        <v>5</v>
      </c>
      <c r="E32" s="42">
        <v>1</v>
      </c>
      <c r="F32" s="42">
        <v>15</v>
      </c>
      <c r="G32" s="42">
        <v>9</v>
      </c>
      <c r="H32" s="42"/>
      <c r="I32" s="8">
        <f t="shared" si="1"/>
        <v>30</v>
      </c>
      <c r="J32" s="9">
        <v>7</v>
      </c>
      <c r="K32" s="42"/>
      <c r="L32" s="42">
        <v>23</v>
      </c>
      <c r="M32" s="42"/>
      <c r="N32" s="42"/>
      <c r="O32" s="9"/>
      <c r="P32" s="42"/>
      <c r="Q32" s="42"/>
      <c r="R32" s="42">
        <f t="shared" si="2"/>
        <v>30</v>
      </c>
    </row>
    <row r="33" spans="1:18" ht="15.75">
      <c r="A33" s="154"/>
      <c r="B33" s="155" t="s">
        <v>18</v>
      </c>
      <c r="C33" s="7" t="s">
        <v>35</v>
      </c>
      <c r="D33" s="42">
        <v>12</v>
      </c>
      <c r="E33" s="42">
        <v>2</v>
      </c>
      <c r="F33" s="42">
        <v>32</v>
      </c>
      <c r="G33" s="42">
        <v>20</v>
      </c>
      <c r="H33" s="42">
        <v>0</v>
      </c>
      <c r="I33" s="8">
        <f t="shared" si="1"/>
        <v>66</v>
      </c>
      <c r="J33" s="9">
        <v>16</v>
      </c>
      <c r="K33" s="42">
        <v>0</v>
      </c>
      <c r="L33" s="42">
        <v>50</v>
      </c>
      <c r="M33" s="42"/>
      <c r="N33" s="42"/>
      <c r="O33" s="9"/>
      <c r="P33" s="42"/>
      <c r="Q33" s="42"/>
      <c r="R33" s="42">
        <f t="shared" si="2"/>
        <v>66</v>
      </c>
    </row>
    <row r="34" spans="1:18" ht="15.75">
      <c r="A34" s="154"/>
      <c r="B34" s="155"/>
      <c r="C34" s="7" t="s">
        <v>36</v>
      </c>
      <c r="D34" s="42">
        <v>4</v>
      </c>
      <c r="E34" s="12"/>
      <c r="F34" s="42">
        <v>10</v>
      </c>
      <c r="G34" s="42">
        <v>6</v>
      </c>
      <c r="H34" s="42"/>
      <c r="I34" s="8">
        <v>20</v>
      </c>
      <c r="J34" s="9">
        <v>5</v>
      </c>
      <c r="K34" s="42"/>
      <c r="L34" s="42">
        <v>15</v>
      </c>
      <c r="M34" s="42"/>
      <c r="N34" s="42"/>
      <c r="O34" s="9"/>
      <c r="P34" s="42"/>
      <c r="Q34" s="42"/>
      <c r="R34" s="42">
        <f t="shared" si="2"/>
        <v>20</v>
      </c>
    </row>
    <row r="35" spans="1:18" ht="15.75">
      <c r="A35" s="154"/>
      <c r="B35" s="155" t="s">
        <v>19</v>
      </c>
      <c r="C35" s="7" t="s">
        <v>35</v>
      </c>
      <c r="D35" s="42">
        <v>16</v>
      </c>
      <c r="E35" s="42">
        <v>1</v>
      </c>
      <c r="F35" s="42">
        <v>43</v>
      </c>
      <c r="G35" s="42">
        <v>28</v>
      </c>
      <c r="H35" s="42">
        <v>0</v>
      </c>
      <c r="I35" s="8">
        <f t="shared" si="1"/>
        <v>88</v>
      </c>
      <c r="J35" s="9">
        <v>25</v>
      </c>
      <c r="K35" s="42">
        <v>0</v>
      </c>
      <c r="L35" s="42">
        <v>59</v>
      </c>
      <c r="M35" s="42"/>
      <c r="N35" s="42"/>
      <c r="O35" s="9"/>
      <c r="P35" s="42"/>
      <c r="Q35" s="42">
        <v>1</v>
      </c>
      <c r="R35" s="42">
        <f t="shared" si="2"/>
        <v>85</v>
      </c>
    </row>
    <row r="36" spans="1:18" ht="15.75">
      <c r="A36" s="154"/>
      <c r="B36" s="155"/>
      <c r="C36" s="7" t="s">
        <v>36</v>
      </c>
      <c r="D36" s="42" t="s">
        <v>11</v>
      </c>
      <c r="E36" s="42" t="s">
        <v>11</v>
      </c>
      <c r="F36" s="42" t="s">
        <v>11</v>
      </c>
      <c r="G36" s="42" t="s">
        <v>11</v>
      </c>
      <c r="H36" s="42" t="s">
        <v>11</v>
      </c>
      <c r="I36" s="42" t="s">
        <v>11</v>
      </c>
      <c r="J36" s="9"/>
      <c r="K36" s="42"/>
      <c r="L36" s="42"/>
      <c r="M36" s="42"/>
      <c r="N36" s="42"/>
      <c r="O36" s="9"/>
      <c r="P36" s="42"/>
      <c r="Q36" s="42"/>
      <c r="R36" s="42"/>
    </row>
    <row r="37" spans="1:18" ht="15.75">
      <c r="A37" s="154"/>
      <c r="B37" s="155" t="s">
        <v>20</v>
      </c>
      <c r="C37" s="7" t="s">
        <v>35</v>
      </c>
      <c r="D37" s="13">
        <v>14</v>
      </c>
      <c r="E37" s="13">
        <v>2</v>
      </c>
      <c r="F37" s="14">
        <v>38</v>
      </c>
      <c r="G37" s="42">
        <v>24</v>
      </c>
      <c r="H37" s="42">
        <v>0</v>
      </c>
      <c r="I37" s="8">
        <f t="shared" si="1"/>
        <v>78</v>
      </c>
      <c r="J37" s="9">
        <v>22</v>
      </c>
      <c r="K37" s="42">
        <v>0</v>
      </c>
      <c r="L37" s="42">
        <v>54</v>
      </c>
      <c r="M37" s="42"/>
      <c r="N37" s="42">
        <v>1</v>
      </c>
      <c r="O37" s="9"/>
      <c r="P37" s="42"/>
      <c r="Q37" s="42"/>
      <c r="R37" s="42">
        <f t="shared" ref="R37:R43" si="3">SUM(J37:Q37)</f>
        <v>77</v>
      </c>
    </row>
    <row r="38" spans="1:18" ht="15.75">
      <c r="A38" s="154"/>
      <c r="B38" s="155"/>
      <c r="C38" s="7" t="s">
        <v>36</v>
      </c>
      <c r="D38" s="13">
        <v>4</v>
      </c>
      <c r="E38" s="13"/>
      <c r="F38" s="14">
        <v>10</v>
      </c>
      <c r="G38" s="42">
        <v>6</v>
      </c>
      <c r="H38" s="42"/>
      <c r="I38" s="8">
        <f t="shared" si="1"/>
        <v>20</v>
      </c>
      <c r="J38" s="9">
        <v>5</v>
      </c>
      <c r="K38" s="42"/>
      <c r="L38" s="42">
        <v>15</v>
      </c>
      <c r="M38" s="42"/>
      <c r="N38" s="42"/>
      <c r="O38" s="9"/>
      <c r="P38" s="42"/>
      <c r="Q38" s="42"/>
      <c r="R38" s="42">
        <f t="shared" si="3"/>
        <v>20</v>
      </c>
    </row>
    <row r="39" spans="1:18" ht="15.75">
      <c r="A39" s="154"/>
      <c r="B39" s="155" t="s">
        <v>21</v>
      </c>
      <c r="C39" s="7" t="s">
        <v>35</v>
      </c>
      <c r="D39" s="42">
        <v>7</v>
      </c>
      <c r="E39" s="42">
        <v>1</v>
      </c>
      <c r="F39" s="42">
        <v>22</v>
      </c>
      <c r="G39" s="42">
        <v>14</v>
      </c>
      <c r="H39" s="42">
        <v>0</v>
      </c>
      <c r="I39" s="8">
        <f t="shared" si="1"/>
        <v>44</v>
      </c>
      <c r="J39" s="9">
        <v>14</v>
      </c>
      <c r="K39" s="42">
        <v>1</v>
      </c>
      <c r="L39" s="42">
        <v>29</v>
      </c>
      <c r="M39" s="42"/>
      <c r="N39" s="42"/>
      <c r="O39" s="9"/>
      <c r="P39" s="42"/>
      <c r="Q39" s="42"/>
      <c r="R39" s="42">
        <f t="shared" si="3"/>
        <v>44</v>
      </c>
    </row>
    <row r="40" spans="1:18" ht="15.75">
      <c r="A40" s="154"/>
      <c r="B40" s="155"/>
      <c r="C40" s="7" t="s">
        <v>36</v>
      </c>
      <c r="D40" s="13">
        <v>4</v>
      </c>
      <c r="E40" s="13"/>
      <c r="F40" s="14">
        <v>10</v>
      </c>
      <c r="G40" s="42">
        <v>6</v>
      </c>
      <c r="H40" s="42"/>
      <c r="I40" s="8">
        <f t="shared" si="1"/>
        <v>20</v>
      </c>
      <c r="J40" s="9">
        <v>3</v>
      </c>
      <c r="K40" s="42"/>
      <c r="L40" s="42">
        <v>10</v>
      </c>
      <c r="M40" s="42"/>
      <c r="N40" s="42"/>
      <c r="O40" s="9"/>
      <c r="P40" s="42"/>
      <c r="Q40" s="42"/>
      <c r="R40" s="42">
        <f t="shared" si="3"/>
        <v>13</v>
      </c>
    </row>
    <row r="41" spans="1:18" ht="15.75">
      <c r="A41" s="154"/>
      <c r="B41" s="155" t="s">
        <v>22</v>
      </c>
      <c r="C41" s="7" t="s">
        <v>35</v>
      </c>
      <c r="D41" s="42">
        <v>16</v>
      </c>
      <c r="E41" s="42">
        <v>1</v>
      </c>
      <c r="F41" s="42">
        <v>43</v>
      </c>
      <c r="G41" s="42">
        <v>28</v>
      </c>
      <c r="H41" s="42">
        <v>0</v>
      </c>
      <c r="I41" s="8">
        <f t="shared" si="1"/>
        <v>88</v>
      </c>
      <c r="J41" s="9">
        <v>28</v>
      </c>
      <c r="K41" s="42">
        <v>0</v>
      </c>
      <c r="L41" s="42">
        <v>60</v>
      </c>
      <c r="M41" s="42"/>
      <c r="N41" s="42"/>
      <c r="O41" s="9"/>
      <c r="P41" s="42"/>
      <c r="Q41" s="42"/>
      <c r="R41" s="42">
        <f t="shared" si="3"/>
        <v>88</v>
      </c>
    </row>
    <row r="42" spans="1:18" ht="15.75">
      <c r="A42" s="154"/>
      <c r="B42" s="155"/>
      <c r="C42" s="7" t="s">
        <v>36</v>
      </c>
      <c r="D42" s="42">
        <v>3</v>
      </c>
      <c r="E42" s="42"/>
      <c r="F42" s="42">
        <v>9</v>
      </c>
      <c r="G42" s="42">
        <v>5</v>
      </c>
      <c r="H42" s="42"/>
      <c r="I42" s="8">
        <f t="shared" si="1"/>
        <v>17</v>
      </c>
      <c r="J42" s="9">
        <v>4</v>
      </c>
      <c r="K42" s="42"/>
      <c r="L42" s="42">
        <v>9</v>
      </c>
      <c r="M42" s="42"/>
      <c r="N42" s="42"/>
      <c r="O42" s="9"/>
      <c r="P42" s="42"/>
      <c r="Q42" s="42"/>
      <c r="R42" s="42">
        <f t="shared" si="3"/>
        <v>13</v>
      </c>
    </row>
    <row r="43" spans="1:18" ht="15.75">
      <c r="A43" s="154"/>
      <c r="B43" s="155" t="s">
        <v>23</v>
      </c>
      <c r="C43" s="7" t="s">
        <v>35</v>
      </c>
      <c r="D43" s="42">
        <v>6</v>
      </c>
      <c r="E43" s="42">
        <v>0</v>
      </c>
      <c r="F43" s="42">
        <v>16</v>
      </c>
      <c r="G43" s="42">
        <v>11</v>
      </c>
      <c r="H43" s="42">
        <v>0</v>
      </c>
      <c r="I43" s="8">
        <f t="shared" si="1"/>
        <v>33</v>
      </c>
      <c r="J43" s="9">
        <v>8</v>
      </c>
      <c r="K43" s="42">
        <v>0</v>
      </c>
      <c r="L43" s="42">
        <v>25</v>
      </c>
      <c r="M43" s="42"/>
      <c r="N43" s="42"/>
      <c r="O43" s="9"/>
      <c r="P43" s="42"/>
      <c r="Q43" s="42"/>
      <c r="R43" s="42">
        <f t="shared" si="3"/>
        <v>33</v>
      </c>
    </row>
    <row r="44" spans="1:18" ht="15.75">
      <c r="A44" s="154"/>
      <c r="B44" s="155"/>
      <c r="C44" s="7" t="s">
        <v>36</v>
      </c>
      <c r="D44" s="42"/>
      <c r="E44" s="42"/>
      <c r="F44" s="42"/>
      <c r="G44" s="42"/>
      <c r="H44" s="42">
        <f>SUM(H43,H41,H39,H37,H35,H33)</f>
        <v>0</v>
      </c>
      <c r="I44" s="8">
        <f t="shared" si="1"/>
        <v>0</v>
      </c>
      <c r="J44" s="9"/>
      <c r="K44" s="42"/>
      <c r="L44" s="42"/>
      <c r="M44" s="42"/>
      <c r="N44" s="42"/>
      <c r="O44" s="9"/>
      <c r="P44" s="42"/>
      <c r="Q44" s="42"/>
      <c r="R44" s="42"/>
    </row>
    <row r="45" spans="1:18" ht="15.75">
      <c r="A45" s="154"/>
      <c r="B45" s="155" t="s">
        <v>24</v>
      </c>
      <c r="C45" s="7" t="s">
        <v>35</v>
      </c>
      <c r="D45" s="42">
        <v>11</v>
      </c>
      <c r="E45" s="42">
        <v>1</v>
      </c>
      <c r="F45" s="42">
        <v>30</v>
      </c>
      <c r="G45" s="42">
        <v>18</v>
      </c>
      <c r="H45" s="42">
        <v>0</v>
      </c>
      <c r="I45" s="8">
        <f t="shared" si="1"/>
        <v>60</v>
      </c>
      <c r="J45" s="9">
        <v>12</v>
      </c>
      <c r="K45" s="42">
        <v>0</v>
      </c>
      <c r="L45" s="42">
        <v>46</v>
      </c>
      <c r="M45" s="42">
        <v>1</v>
      </c>
      <c r="N45" s="42"/>
      <c r="O45" s="9"/>
      <c r="P45" s="42"/>
      <c r="Q45" s="42">
        <v>1</v>
      </c>
      <c r="R45" s="43">
        <f>SUM(J45:Q45)</f>
        <v>60</v>
      </c>
    </row>
    <row r="46" spans="1:18" ht="15.75">
      <c r="A46" s="154"/>
      <c r="B46" s="155"/>
      <c r="C46" s="7" t="s">
        <v>36</v>
      </c>
      <c r="D46" s="42"/>
      <c r="E46" s="42"/>
      <c r="F46" s="42"/>
      <c r="G46" s="42"/>
      <c r="H46" s="42"/>
      <c r="I46" s="8">
        <f t="shared" si="1"/>
        <v>0</v>
      </c>
      <c r="J46" s="9"/>
      <c r="K46" s="42"/>
      <c r="L46" s="42"/>
      <c r="M46" s="42"/>
      <c r="N46" s="42"/>
      <c r="O46" s="9"/>
      <c r="P46" s="42"/>
      <c r="Q46" s="42"/>
      <c r="R46" s="42"/>
    </row>
    <row r="47" spans="1:18" ht="15.75">
      <c r="A47" s="154"/>
      <c r="B47" s="155" t="s">
        <v>25</v>
      </c>
      <c r="C47" s="7" t="s">
        <v>35</v>
      </c>
      <c r="D47" s="42"/>
      <c r="E47" s="42"/>
      <c r="F47" s="42"/>
      <c r="G47" s="42"/>
      <c r="H47" s="42"/>
      <c r="I47" s="8">
        <f t="shared" si="1"/>
        <v>0</v>
      </c>
      <c r="J47" s="12"/>
      <c r="K47" s="12"/>
      <c r="L47" s="12"/>
      <c r="M47" s="42"/>
      <c r="N47" s="12"/>
      <c r="O47" s="12"/>
      <c r="P47" s="12"/>
      <c r="Q47" s="42"/>
      <c r="R47" s="12"/>
    </row>
    <row r="48" spans="1:18" ht="15.75">
      <c r="A48" s="154"/>
      <c r="B48" s="155"/>
      <c r="C48" s="7" t="s">
        <v>36</v>
      </c>
      <c r="D48" s="42">
        <v>6</v>
      </c>
      <c r="E48" s="42">
        <v>1</v>
      </c>
      <c r="F48" s="42">
        <v>18</v>
      </c>
      <c r="G48" s="42">
        <v>11</v>
      </c>
      <c r="H48" s="42"/>
      <c r="I48" s="8">
        <f t="shared" si="1"/>
        <v>36</v>
      </c>
      <c r="J48" s="9">
        <v>4</v>
      </c>
      <c r="K48" s="42"/>
      <c r="L48" s="42">
        <v>12</v>
      </c>
      <c r="M48" s="42"/>
      <c r="N48" s="42"/>
      <c r="O48" s="9"/>
      <c r="P48" s="42"/>
      <c r="Q48" s="42"/>
      <c r="R48" s="42">
        <f>SUM(J48:Q48)</f>
        <v>16</v>
      </c>
    </row>
    <row r="49" spans="1:18" ht="20.25">
      <c r="A49" s="15"/>
      <c r="B49" s="147" t="s">
        <v>7</v>
      </c>
      <c r="C49" s="148"/>
      <c r="D49" s="31">
        <f>SUM(D15:D48)</f>
        <v>293</v>
      </c>
      <c r="E49" s="31">
        <f t="shared" ref="E49:R49" si="4">SUM(E15:E48)</f>
        <v>25</v>
      </c>
      <c r="F49" s="31">
        <f t="shared" si="4"/>
        <v>812</v>
      </c>
      <c r="G49" s="16">
        <f t="shared" si="4"/>
        <v>503</v>
      </c>
      <c r="H49" s="16">
        <f t="shared" si="4"/>
        <v>0</v>
      </c>
      <c r="I49" s="31">
        <f t="shared" si="4"/>
        <v>1633</v>
      </c>
      <c r="J49" s="16">
        <f t="shared" si="4"/>
        <v>375</v>
      </c>
      <c r="K49" s="16">
        <f t="shared" si="4"/>
        <v>11</v>
      </c>
      <c r="L49" s="16">
        <f t="shared" si="4"/>
        <v>1111</v>
      </c>
      <c r="M49" s="16">
        <f t="shared" si="4"/>
        <v>6</v>
      </c>
      <c r="N49" s="16">
        <f t="shared" si="4"/>
        <v>1</v>
      </c>
      <c r="O49" s="16">
        <f t="shared" si="4"/>
        <v>5</v>
      </c>
      <c r="P49" s="16">
        <f t="shared" si="4"/>
        <v>0</v>
      </c>
      <c r="Q49" s="16">
        <f t="shared" si="4"/>
        <v>15</v>
      </c>
      <c r="R49" s="31">
        <f t="shared" si="4"/>
        <v>1524</v>
      </c>
    </row>
    <row r="50" spans="1:18" ht="18.75">
      <c r="A50" s="135" t="s">
        <v>8</v>
      </c>
      <c r="B50" s="135" t="s">
        <v>9</v>
      </c>
      <c r="C50" s="17"/>
      <c r="D50" s="149" t="s">
        <v>0</v>
      </c>
      <c r="E50" s="138"/>
      <c r="F50" s="138"/>
      <c r="G50" s="138"/>
      <c r="H50" s="138"/>
      <c r="I50" s="150"/>
      <c r="J50" s="151" t="s">
        <v>1</v>
      </c>
      <c r="K50" s="152"/>
      <c r="L50" s="152"/>
      <c r="M50" s="152"/>
      <c r="N50" s="152"/>
      <c r="O50" s="151" t="s">
        <v>34</v>
      </c>
      <c r="P50" s="152"/>
      <c r="Q50" s="152"/>
      <c r="R50" s="127" t="s">
        <v>7</v>
      </c>
    </row>
    <row r="51" spans="1:18" ht="31.5">
      <c r="A51" s="136"/>
      <c r="B51" s="136"/>
      <c r="C51" s="18"/>
      <c r="D51" s="40" t="s">
        <v>2</v>
      </c>
      <c r="E51" s="40" t="s">
        <v>3</v>
      </c>
      <c r="F51" s="40" t="s">
        <v>4</v>
      </c>
      <c r="G51" s="40" t="s">
        <v>5</v>
      </c>
      <c r="H51" s="40" t="s">
        <v>6</v>
      </c>
      <c r="I51" s="41" t="s">
        <v>7</v>
      </c>
      <c r="J51" s="19" t="s">
        <v>2</v>
      </c>
      <c r="K51" s="40" t="s">
        <v>3</v>
      </c>
      <c r="L51" s="40" t="s">
        <v>4</v>
      </c>
      <c r="M51" s="40" t="s">
        <v>5</v>
      </c>
      <c r="N51" s="40" t="s">
        <v>6</v>
      </c>
      <c r="O51" s="19" t="s">
        <v>2</v>
      </c>
      <c r="P51" s="40" t="s">
        <v>3</v>
      </c>
      <c r="Q51" s="40" t="s">
        <v>4</v>
      </c>
      <c r="R51" s="118"/>
    </row>
    <row r="52" spans="1:18" ht="15.75">
      <c r="A52" s="153" t="s">
        <v>29</v>
      </c>
      <c r="B52" s="155" t="s">
        <v>10</v>
      </c>
      <c r="C52" s="7" t="s">
        <v>35</v>
      </c>
      <c r="D52" s="42">
        <v>26</v>
      </c>
      <c r="E52" s="42">
        <v>2</v>
      </c>
      <c r="F52" s="42">
        <v>72</v>
      </c>
      <c r="G52" s="42">
        <v>44</v>
      </c>
      <c r="H52" s="42">
        <v>0</v>
      </c>
      <c r="I52" s="8">
        <f>SUM(D52:H52)</f>
        <v>144</v>
      </c>
      <c r="J52" s="9">
        <v>36</v>
      </c>
      <c r="K52" s="42">
        <v>2</v>
      </c>
      <c r="L52" s="42">
        <v>101</v>
      </c>
      <c r="M52" s="42"/>
      <c r="N52" s="42"/>
      <c r="O52" s="9"/>
      <c r="P52" s="42"/>
      <c r="Q52" s="42">
        <v>5</v>
      </c>
      <c r="R52" s="42">
        <f t="shared" ref="R52:R80" si="5">SUM(J52:Q52)</f>
        <v>144</v>
      </c>
    </row>
    <row r="53" spans="1:18" ht="15.75">
      <c r="A53" s="153"/>
      <c r="B53" s="155"/>
      <c r="C53" s="7" t="s">
        <v>36</v>
      </c>
      <c r="D53" s="42">
        <v>5</v>
      </c>
      <c r="E53" s="42"/>
      <c r="F53" s="42">
        <v>12</v>
      </c>
      <c r="G53" s="42">
        <v>8</v>
      </c>
      <c r="H53" s="42"/>
      <c r="I53" s="8">
        <f>SUM(D53:H53)</f>
        <v>25</v>
      </c>
      <c r="J53" s="9">
        <v>5</v>
      </c>
      <c r="K53" s="42"/>
      <c r="L53" s="42">
        <v>19</v>
      </c>
      <c r="M53" s="42"/>
      <c r="N53" s="42"/>
      <c r="O53" s="9"/>
      <c r="P53" s="42"/>
      <c r="Q53" s="42">
        <v>1</v>
      </c>
      <c r="R53" s="42">
        <f t="shared" si="5"/>
        <v>25</v>
      </c>
    </row>
    <row r="54" spans="1:18" ht="15.75">
      <c r="A54" s="153"/>
      <c r="B54" s="155"/>
      <c r="C54" s="7" t="s">
        <v>26</v>
      </c>
      <c r="D54" s="42">
        <v>3</v>
      </c>
      <c r="E54" s="42"/>
      <c r="F54" s="42">
        <v>7</v>
      </c>
      <c r="G54" s="42">
        <v>4</v>
      </c>
      <c r="H54" s="42"/>
      <c r="I54" s="8">
        <f t="shared" ref="I54" si="6">SUM(D54:H54)</f>
        <v>14</v>
      </c>
      <c r="J54" s="9">
        <v>3</v>
      </c>
      <c r="K54" s="42"/>
      <c r="L54" s="42">
        <v>7</v>
      </c>
      <c r="M54" s="42"/>
      <c r="N54" s="42"/>
      <c r="O54" s="9"/>
      <c r="P54" s="42"/>
      <c r="Q54" s="42"/>
      <c r="R54" s="42">
        <f t="shared" si="5"/>
        <v>10</v>
      </c>
    </row>
    <row r="55" spans="1:18" ht="15.75">
      <c r="A55" s="154"/>
      <c r="B55" s="155" t="s">
        <v>12</v>
      </c>
      <c r="C55" s="7" t="s">
        <v>35</v>
      </c>
      <c r="D55" s="42">
        <v>26</v>
      </c>
      <c r="E55" s="42">
        <v>2</v>
      </c>
      <c r="F55" s="42">
        <v>72</v>
      </c>
      <c r="G55" s="42">
        <v>44</v>
      </c>
      <c r="H55" s="42">
        <v>0</v>
      </c>
      <c r="I55" s="8">
        <f>SUM(D55:H55)</f>
        <v>144</v>
      </c>
      <c r="J55" s="9">
        <v>29</v>
      </c>
      <c r="K55" s="42">
        <v>2</v>
      </c>
      <c r="L55" s="42">
        <v>111</v>
      </c>
      <c r="M55" s="42">
        <v>2</v>
      </c>
      <c r="N55" s="42"/>
      <c r="O55" s="9"/>
      <c r="P55" s="42"/>
      <c r="Q55" s="42"/>
      <c r="R55" s="42">
        <f t="shared" si="5"/>
        <v>144</v>
      </c>
    </row>
    <row r="56" spans="1:18" ht="15.75">
      <c r="A56" s="154"/>
      <c r="B56" s="155"/>
      <c r="C56" s="7" t="s">
        <v>36</v>
      </c>
      <c r="D56" s="42">
        <v>4</v>
      </c>
      <c r="E56" s="42">
        <v>1</v>
      </c>
      <c r="F56" s="42">
        <v>13</v>
      </c>
      <c r="G56" s="42">
        <v>8</v>
      </c>
      <c r="H56" s="42"/>
      <c r="I56" s="8">
        <f t="shared" ref="I56:I61" si="7">SUM(D56:H56)</f>
        <v>26</v>
      </c>
      <c r="J56" s="9">
        <v>4</v>
      </c>
      <c r="K56" s="42">
        <v>1</v>
      </c>
      <c r="L56" s="42">
        <v>20</v>
      </c>
      <c r="M56" s="42"/>
      <c r="N56" s="42"/>
      <c r="O56" s="9"/>
      <c r="P56" s="42"/>
      <c r="Q56" s="42">
        <v>1</v>
      </c>
      <c r="R56" s="42">
        <f t="shared" si="5"/>
        <v>26</v>
      </c>
    </row>
    <row r="57" spans="1:18" ht="15.75">
      <c r="A57" s="154"/>
      <c r="B57" s="155"/>
      <c r="C57" s="7" t="s">
        <v>26</v>
      </c>
      <c r="D57" s="42">
        <v>1</v>
      </c>
      <c r="E57" s="42"/>
      <c r="F57" s="42">
        <v>4</v>
      </c>
      <c r="G57" s="42">
        <v>2</v>
      </c>
      <c r="H57" s="42"/>
      <c r="I57" s="8">
        <f t="shared" si="7"/>
        <v>7</v>
      </c>
      <c r="J57" s="9">
        <v>1</v>
      </c>
      <c r="K57" s="42"/>
      <c r="L57" s="42">
        <v>4</v>
      </c>
      <c r="M57" s="42">
        <v>2</v>
      </c>
      <c r="N57" s="42"/>
      <c r="O57" s="9"/>
      <c r="P57" s="42"/>
      <c r="Q57" s="42"/>
      <c r="R57" s="42">
        <f t="shared" si="5"/>
        <v>7</v>
      </c>
    </row>
    <row r="58" spans="1:18" ht="15.75">
      <c r="A58" s="154"/>
      <c r="B58" s="155" t="s">
        <v>13</v>
      </c>
      <c r="C58" s="7" t="s">
        <v>35</v>
      </c>
      <c r="D58" s="42">
        <v>26</v>
      </c>
      <c r="E58" s="42">
        <v>2</v>
      </c>
      <c r="F58" s="42">
        <v>72</v>
      </c>
      <c r="G58" s="42">
        <v>44</v>
      </c>
      <c r="H58" s="42">
        <v>0</v>
      </c>
      <c r="I58" s="8">
        <f t="shared" si="7"/>
        <v>144</v>
      </c>
      <c r="J58" s="9">
        <v>38</v>
      </c>
      <c r="K58" s="42">
        <v>2</v>
      </c>
      <c r="L58" s="42">
        <v>99</v>
      </c>
      <c r="M58" s="42"/>
      <c r="N58" s="42"/>
      <c r="O58" s="9"/>
      <c r="P58" s="42"/>
      <c r="Q58" s="42"/>
      <c r="R58" s="42">
        <f t="shared" si="5"/>
        <v>139</v>
      </c>
    </row>
    <row r="59" spans="1:18" ht="15.75">
      <c r="A59" s="154"/>
      <c r="B59" s="155"/>
      <c r="C59" s="7" t="s">
        <v>36</v>
      </c>
      <c r="D59" s="42">
        <v>5</v>
      </c>
      <c r="E59" s="42">
        <v>1</v>
      </c>
      <c r="F59" s="42">
        <v>15</v>
      </c>
      <c r="G59" s="42">
        <v>9</v>
      </c>
      <c r="H59" s="42"/>
      <c r="I59" s="8">
        <f t="shared" si="7"/>
        <v>30</v>
      </c>
      <c r="J59" s="9">
        <v>8</v>
      </c>
      <c r="K59" s="42"/>
      <c r="L59" s="42">
        <v>21</v>
      </c>
      <c r="M59" s="42"/>
      <c r="N59" s="42"/>
      <c r="O59" s="9"/>
      <c r="P59" s="42"/>
      <c r="Q59" s="42"/>
      <c r="R59" s="42">
        <f t="shared" si="5"/>
        <v>29</v>
      </c>
    </row>
    <row r="60" spans="1:18" ht="15.75">
      <c r="A60" s="154"/>
      <c r="B60" s="155"/>
      <c r="C60" s="7" t="s">
        <v>26</v>
      </c>
      <c r="D60" s="42">
        <v>2</v>
      </c>
      <c r="E60" s="42"/>
      <c r="F60" s="42">
        <v>3</v>
      </c>
      <c r="G60" s="42">
        <v>2</v>
      </c>
      <c r="H60" s="42"/>
      <c r="I60" s="8">
        <f t="shared" si="7"/>
        <v>7</v>
      </c>
      <c r="J60" s="9"/>
      <c r="K60" s="42"/>
      <c r="L60" s="42">
        <v>4</v>
      </c>
      <c r="M60" s="42"/>
      <c r="N60" s="42"/>
      <c r="O60" s="9"/>
      <c r="P60" s="42"/>
      <c r="Q60" s="42"/>
      <c r="R60" s="42">
        <f t="shared" si="5"/>
        <v>4</v>
      </c>
    </row>
    <row r="61" spans="1:18" ht="15.75">
      <c r="A61" s="154"/>
      <c r="B61" s="155" t="s">
        <v>14</v>
      </c>
      <c r="C61" s="7" t="s">
        <v>35</v>
      </c>
      <c r="D61" s="42">
        <v>26</v>
      </c>
      <c r="E61" s="42">
        <v>2</v>
      </c>
      <c r="F61" s="42">
        <v>72</v>
      </c>
      <c r="G61" s="42">
        <v>44</v>
      </c>
      <c r="H61" s="42">
        <v>0</v>
      </c>
      <c r="I61" s="8">
        <f t="shared" si="7"/>
        <v>144</v>
      </c>
      <c r="J61" s="9">
        <v>35</v>
      </c>
      <c r="K61" s="42">
        <v>2</v>
      </c>
      <c r="L61" s="42">
        <v>103</v>
      </c>
      <c r="M61" s="42"/>
      <c r="N61" s="42"/>
      <c r="O61" s="9"/>
      <c r="P61" s="42"/>
      <c r="Q61" s="42">
        <v>2</v>
      </c>
      <c r="R61" s="42">
        <f t="shared" si="5"/>
        <v>142</v>
      </c>
    </row>
    <row r="62" spans="1:18" ht="15.75">
      <c r="A62" s="154"/>
      <c r="B62" s="155"/>
      <c r="C62" s="7" t="s">
        <v>36</v>
      </c>
      <c r="D62" s="42">
        <v>6</v>
      </c>
      <c r="E62" s="42"/>
      <c r="F62" s="42">
        <v>15</v>
      </c>
      <c r="G62" s="42">
        <v>9</v>
      </c>
      <c r="H62" s="42"/>
      <c r="I62" s="8">
        <f>SUM(D62:H62)</f>
        <v>30</v>
      </c>
      <c r="J62" s="9">
        <v>12</v>
      </c>
      <c r="K62" s="42"/>
      <c r="L62" s="42">
        <v>17</v>
      </c>
      <c r="M62" s="42"/>
      <c r="N62" s="42"/>
      <c r="O62" s="9"/>
      <c r="P62" s="42"/>
      <c r="Q62" s="42"/>
      <c r="R62" s="42">
        <f t="shared" si="5"/>
        <v>29</v>
      </c>
    </row>
    <row r="63" spans="1:18" ht="15.75">
      <c r="A63" s="154"/>
      <c r="B63" s="155" t="s">
        <v>15</v>
      </c>
      <c r="C63" s="7" t="s">
        <v>35</v>
      </c>
      <c r="D63" s="42">
        <v>26</v>
      </c>
      <c r="E63" s="42">
        <v>2</v>
      </c>
      <c r="F63" s="42">
        <v>72</v>
      </c>
      <c r="G63" s="42">
        <v>44</v>
      </c>
      <c r="H63" s="42">
        <v>0</v>
      </c>
      <c r="I63" s="8">
        <f t="shared" ref="I63:I64" si="8">SUM(D63:H63)</f>
        <v>144</v>
      </c>
      <c r="J63" s="9">
        <v>32</v>
      </c>
      <c r="K63" s="42">
        <v>1</v>
      </c>
      <c r="L63" s="42">
        <v>109</v>
      </c>
      <c r="M63" s="42"/>
      <c r="N63" s="42"/>
      <c r="O63" s="9"/>
      <c r="P63" s="42"/>
      <c r="Q63" s="42">
        <v>1</v>
      </c>
      <c r="R63" s="42">
        <f t="shared" si="5"/>
        <v>143</v>
      </c>
    </row>
    <row r="64" spans="1:18" ht="15.75">
      <c r="A64" s="154"/>
      <c r="B64" s="155"/>
      <c r="C64" s="7" t="s">
        <v>31</v>
      </c>
      <c r="D64" s="42">
        <v>5</v>
      </c>
      <c r="E64" s="42"/>
      <c r="F64" s="42">
        <v>12</v>
      </c>
      <c r="G64" s="42">
        <v>8</v>
      </c>
      <c r="H64" s="42"/>
      <c r="I64" s="8">
        <f t="shared" si="8"/>
        <v>25</v>
      </c>
      <c r="J64" s="9">
        <v>6</v>
      </c>
      <c r="K64" s="42"/>
      <c r="L64" s="42">
        <v>19</v>
      </c>
      <c r="M64" s="42"/>
      <c r="N64" s="42"/>
      <c r="O64" s="9"/>
      <c r="P64" s="42"/>
      <c r="Q64" s="42"/>
      <c r="R64" s="42">
        <f t="shared" si="5"/>
        <v>25</v>
      </c>
    </row>
    <row r="65" spans="1:18" ht="15.75">
      <c r="A65" s="154"/>
      <c r="B65" s="155" t="s">
        <v>16</v>
      </c>
      <c r="C65" s="7" t="s">
        <v>35</v>
      </c>
      <c r="D65" s="42">
        <v>11</v>
      </c>
      <c r="E65" s="42">
        <v>1</v>
      </c>
      <c r="F65" s="42">
        <v>30</v>
      </c>
      <c r="G65" s="42">
        <v>18</v>
      </c>
      <c r="H65" s="42"/>
      <c r="I65" s="8">
        <f>SUM(D65:H65)</f>
        <v>60</v>
      </c>
      <c r="J65" s="20">
        <v>15</v>
      </c>
      <c r="K65" s="20">
        <v>1</v>
      </c>
      <c r="L65" s="20">
        <v>40</v>
      </c>
      <c r="M65" s="20"/>
      <c r="N65" s="20"/>
      <c r="O65" s="20"/>
      <c r="P65" s="20"/>
      <c r="Q65" s="20"/>
      <c r="R65" s="20">
        <f t="shared" si="5"/>
        <v>56</v>
      </c>
    </row>
    <row r="66" spans="1:18" ht="15.75">
      <c r="A66" s="154"/>
      <c r="B66" s="155"/>
      <c r="C66" s="7" t="s">
        <v>36</v>
      </c>
      <c r="D66" s="42">
        <v>7</v>
      </c>
      <c r="E66" s="11">
        <v>1</v>
      </c>
      <c r="F66" s="11">
        <v>23</v>
      </c>
      <c r="G66" s="11">
        <v>14</v>
      </c>
      <c r="H66" s="11"/>
      <c r="I66" s="8">
        <f t="shared" ref="I66:I70" si="9">SUM(D66:H66)</f>
        <v>45</v>
      </c>
      <c r="J66" s="10">
        <v>8</v>
      </c>
      <c r="K66" s="10"/>
      <c r="L66" s="10">
        <v>20</v>
      </c>
      <c r="M66" s="10"/>
      <c r="N66" s="10"/>
      <c r="O66" s="10"/>
      <c r="P66" s="10"/>
      <c r="Q66" s="10"/>
      <c r="R66" s="10">
        <f t="shared" si="5"/>
        <v>28</v>
      </c>
    </row>
    <row r="67" spans="1:18" ht="15.75">
      <c r="A67" s="154"/>
      <c r="B67" s="155"/>
      <c r="C67" s="7" t="s">
        <v>26</v>
      </c>
      <c r="D67" s="42"/>
      <c r="E67" s="11"/>
      <c r="F67" s="11">
        <v>3</v>
      </c>
      <c r="G67" s="11"/>
      <c r="H67" s="11"/>
      <c r="I67" s="8">
        <f t="shared" si="9"/>
        <v>3</v>
      </c>
      <c r="J67" s="10"/>
      <c r="K67" s="10"/>
      <c r="L67" s="10">
        <v>2</v>
      </c>
      <c r="M67" s="10"/>
      <c r="N67" s="10"/>
      <c r="O67" s="10"/>
      <c r="P67" s="10"/>
      <c r="Q67" s="10"/>
      <c r="R67" s="10">
        <f t="shared" si="5"/>
        <v>2</v>
      </c>
    </row>
    <row r="68" spans="1:18" ht="15.75">
      <c r="A68" s="154"/>
      <c r="B68" s="155" t="s">
        <v>17</v>
      </c>
      <c r="C68" s="7" t="s">
        <v>35</v>
      </c>
      <c r="D68" s="42">
        <v>25</v>
      </c>
      <c r="E68" s="42">
        <v>2</v>
      </c>
      <c r="F68" s="42">
        <v>72</v>
      </c>
      <c r="G68" s="42">
        <v>45</v>
      </c>
      <c r="H68" s="42">
        <v>0</v>
      </c>
      <c r="I68" s="8">
        <f t="shared" si="9"/>
        <v>144</v>
      </c>
      <c r="J68" s="9">
        <v>28</v>
      </c>
      <c r="K68" s="42">
        <v>0</v>
      </c>
      <c r="L68" s="42">
        <v>116</v>
      </c>
      <c r="M68" s="42"/>
      <c r="N68" s="42"/>
      <c r="O68" s="9"/>
      <c r="P68" s="42"/>
      <c r="Q68" s="42"/>
      <c r="R68" s="42">
        <f t="shared" si="5"/>
        <v>144</v>
      </c>
    </row>
    <row r="69" spans="1:18" ht="15.75">
      <c r="A69" s="154"/>
      <c r="B69" s="155"/>
      <c r="C69" s="7" t="s">
        <v>36</v>
      </c>
      <c r="D69" s="42">
        <v>5</v>
      </c>
      <c r="E69" s="42">
        <v>1</v>
      </c>
      <c r="F69" s="42">
        <v>15</v>
      </c>
      <c r="G69" s="42">
        <v>9</v>
      </c>
      <c r="H69" s="42"/>
      <c r="I69" s="8">
        <f t="shared" si="9"/>
        <v>30</v>
      </c>
      <c r="J69" s="9">
        <v>6</v>
      </c>
      <c r="K69" s="42"/>
      <c r="L69" s="42">
        <v>23</v>
      </c>
      <c r="M69" s="42">
        <v>1</v>
      </c>
      <c r="N69" s="42"/>
      <c r="O69" s="9"/>
      <c r="P69" s="42"/>
      <c r="Q69" s="42"/>
      <c r="R69" s="42">
        <f t="shared" si="5"/>
        <v>30</v>
      </c>
    </row>
    <row r="70" spans="1:18" ht="15.75">
      <c r="A70" s="154"/>
      <c r="B70" s="155" t="s">
        <v>18</v>
      </c>
      <c r="C70" s="7" t="s">
        <v>35</v>
      </c>
      <c r="D70" s="42">
        <v>12</v>
      </c>
      <c r="E70" s="42">
        <v>2</v>
      </c>
      <c r="F70" s="42">
        <v>36</v>
      </c>
      <c r="G70" s="42">
        <v>22</v>
      </c>
      <c r="H70" s="42">
        <v>0</v>
      </c>
      <c r="I70" s="8">
        <f t="shared" si="9"/>
        <v>72</v>
      </c>
      <c r="J70" s="9">
        <v>16</v>
      </c>
      <c r="K70" s="42">
        <v>0</v>
      </c>
      <c r="L70" s="42">
        <v>55</v>
      </c>
      <c r="M70" s="42"/>
      <c r="N70" s="42">
        <v>1</v>
      </c>
      <c r="O70" s="9"/>
      <c r="P70" s="42"/>
      <c r="Q70" s="42"/>
      <c r="R70" s="42">
        <f t="shared" si="5"/>
        <v>72</v>
      </c>
    </row>
    <row r="71" spans="1:18" ht="15.75">
      <c r="A71" s="154"/>
      <c r="B71" s="155"/>
      <c r="C71" s="7" t="s">
        <v>36</v>
      </c>
      <c r="D71" s="42">
        <v>4</v>
      </c>
      <c r="E71" s="42"/>
      <c r="F71" s="42">
        <v>10</v>
      </c>
      <c r="G71" s="42">
        <v>6</v>
      </c>
      <c r="H71" s="42"/>
      <c r="I71" s="8">
        <f>SUM(D71:H71)</f>
        <v>20</v>
      </c>
      <c r="J71" s="9">
        <v>6</v>
      </c>
      <c r="K71" s="42"/>
      <c r="L71" s="42">
        <v>14</v>
      </c>
      <c r="M71" s="42"/>
      <c r="N71" s="42"/>
      <c r="O71" s="9"/>
      <c r="P71" s="42"/>
      <c r="Q71" s="42"/>
      <c r="R71" s="42">
        <f t="shared" si="5"/>
        <v>20</v>
      </c>
    </row>
    <row r="72" spans="1:18" ht="15.75">
      <c r="A72" s="154"/>
      <c r="B72" s="155" t="s">
        <v>19</v>
      </c>
      <c r="C72" s="7" t="s">
        <v>35</v>
      </c>
      <c r="D72" s="42">
        <v>19</v>
      </c>
      <c r="E72" s="42">
        <v>1</v>
      </c>
      <c r="F72" s="42">
        <v>48</v>
      </c>
      <c r="G72" s="42">
        <v>28</v>
      </c>
      <c r="H72" s="42">
        <v>0</v>
      </c>
      <c r="I72" s="8">
        <f t="shared" ref="I72:I80" si="10">SUM(D72:H72)</f>
        <v>96</v>
      </c>
      <c r="J72" s="9">
        <v>28</v>
      </c>
      <c r="K72" s="42">
        <v>0</v>
      </c>
      <c r="L72" s="42">
        <v>68</v>
      </c>
      <c r="M72" s="42"/>
      <c r="N72" s="42"/>
      <c r="O72" s="9"/>
      <c r="P72" s="42"/>
      <c r="Q72" s="42"/>
      <c r="R72" s="42">
        <f t="shared" si="5"/>
        <v>96</v>
      </c>
    </row>
    <row r="73" spans="1:18" ht="15.75">
      <c r="A73" s="154"/>
      <c r="B73" s="155"/>
      <c r="C73" s="7" t="s">
        <v>36</v>
      </c>
      <c r="D73" s="42">
        <v>5</v>
      </c>
      <c r="E73" s="42"/>
      <c r="F73" s="42">
        <v>12</v>
      </c>
      <c r="G73" s="42">
        <v>8</v>
      </c>
      <c r="H73" s="42"/>
      <c r="I73" s="8">
        <f t="shared" si="10"/>
        <v>25</v>
      </c>
      <c r="J73" s="9">
        <v>4</v>
      </c>
      <c r="K73" s="42"/>
      <c r="L73" s="42">
        <v>17</v>
      </c>
      <c r="M73" s="42"/>
      <c r="N73" s="42"/>
      <c r="O73" s="9"/>
      <c r="P73" s="42"/>
      <c r="Q73" s="42"/>
      <c r="R73" s="42">
        <f t="shared" si="5"/>
        <v>21</v>
      </c>
    </row>
    <row r="74" spans="1:18" ht="15.75">
      <c r="A74" s="154"/>
      <c r="B74" s="155" t="s">
        <v>20</v>
      </c>
      <c r="C74" s="7" t="s">
        <v>35</v>
      </c>
      <c r="D74" s="13">
        <v>14</v>
      </c>
      <c r="E74" s="13">
        <v>2</v>
      </c>
      <c r="F74" s="14">
        <v>42</v>
      </c>
      <c r="G74" s="42">
        <v>26</v>
      </c>
      <c r="H74" s="42">
        <v>0</v>
      </c>
      <c r="I74" s="8">
        <f t="shared" si="10"/>
        <v>84</v>
      </c>
      <c r="J74" s="9">
        <v>21</v>
      </c>
      <c r="K74" s="42"/>
      <c r="L74" s="42">
        <v>63</v>
      </c>
      <c r="M74" s="42"/>
      <c r="N74" s="42"/>
      <c r="O74" s="9"/>
      <c r="P74" s="42"/>
      <c r="Q74" s="42"/>
      <c r="R74" s="42">
        <f t="shared" si="5"/>
        <v>84</v>
      </c>
    </row>
    <row r="75" spans="1:18" ht="15.75">
      <c r="A75" s="154"/>
      <c r="B75" s="155"/>
      <c r="C75" s="7" t="s">
        <v>36</v>
      </c>
      <c r="D75" s="13">
        <v>4</v>
      </c>
      <c r="E75" s="13"/>
      <c r="F75" s="14">
        <v>10</v>
      </c>
      <c r="G75" s="42">
        <v>6</v>
      </c>
      <c r="H75" s="42"/>
      <c r="I75" s="8">
        <f t="shared" si="10"/>
        <v>20</v>
      </c>
      <c r="J75" s="9">
        <v>4</v>
      </c>
      <c r="K75" s="42"/>
      <c r="L75" s="42">
        <v>16</v>
      </c>
      <c r="M75" s="42"/>
      <c r="N75" s="42"/>
      <c r="O75" s="9"/>
      <c r="P75" s="42"/>
      <c r="Q75" s="42"/>
      <c r="R75" s="42">
        <f t="shared" si="5"/>
        <v>20</v>
      </c>
    </row>
    <row r="76" spans="1:18" ht="15.75">
      <c r="A76" s="154"/>
      <c r="B76" s="155" t="s">
        <v>21</v>
      </c>
      <c r="C76" s="7" t="s">
        <v>35</v>
      </c>
      <c r="D76" s="42">
        <v>8</v>
      </c>
      <c r="E76" s="42">
        <v>1</v>
      </c>
      <c r="F76" s="42">
        <v>24</v>
      </c>
      <c r="G76" s="42">
        <v>15</v>
      </c>
      <c r="H76" s="42">
        <v>0</v>
      </c>
      <c r="I76" s="8">
        <f t="shared" si="10"/>
        <v>48</v>
      </c>
      <c r="J76" s="9">
        <v>11</v>
      </c>
      <c r="K76" s="42">
        <v>1</v>
      </c>
      <c r="L76" s="42">
        <v>36</v>
      </c>
      <c r="M76" s="42"/>
      <c r="N76" s="42"/>
      <c r="O76" s="9"/>
      <c r="P76" s="42"/>
      <c r="Q76" s="42"/>
      <c r="R76" s="42">
        <f t="shared" si="5"/>
        <v>48</v>
      </c>
    </row>
    <row r="77" spans="1:18" ht="15.75">
      <c r="A77" s="154"/>
      <c r="B77" s="155"/>
      <c r="C77" s="7" t="s">
        <v>36</v>
      </c>
      <c r="D77" s="42">
        <v>4</v>
      </c>
      <c r="E77" s="42"/>
      <c r="F77" s="42">
        <v>10</v>
      </c>
      <c r="G77" s="42">
        <v>6</v>
      </c>
      <c r="H77" s="42"/>
      <c r="I77" s="8">
        <f t="shared" si="10"/>
        <v>20</v>
      </c>
      <c r="J77" s="9">
        <v>3</v>
      </c>
      <c r="K77" s="42"/>
      <c r="L77" s="42">
        <v>7</v>
      </c>
      <c r="M77" s="42"/>
      <c r="N77" s="42"/>
      <c r="O77" s="9"/>
      <c r="P77" s="42"/>
      <c r="Q77" s="42"/>
      <c r="R77" s="42">
        <f t="shared" si="5"/>
        <v>10</v>
      </c>
    </row>
    <row r="78" spans="1:18" ht="15.75">
      <c r="A78" s="154"/>
      <c r="B78" s="155" t="s">
        <v>22</v>
      </c>
      <c r="C78" s="7" t="s">
        <v>35</v>
      </c>
      <c r="D78" s="42">
        <v>19</v>
      </c>
      <c r="E78" s="42">
        <v>1</v>
      </c>
      <c r="F78" s="42">
        <v>48</v>
      </c>
      <c r="G78" s="42">
        <v>28</v>
      </c>
      <c r="H78" s="42">
        <f>SUM(H77:H77)</f>
        <v>0</v>
      </c>
      <c r="I78" s="8">
        <f t="shared" si="10"/>
        <v>96</v>
      </c>
      <c r="J78" s="9">
        <v>26</v>
      </c>
      <c r="K78" s="42">
        <v>1</v>
      </c>
      <c r="L78" s="42">
        <v>69</v>
      </c>
      <c r="M78" s="42"/>
      <c r="N78" s="42"/>
      <c r="O78" s="9"/>
      <c r="P78" s="42"/>
      <c r="Q78" s="42"/>
      <c r="R78" s="42">
        <f t="shared" si="5"/>
        <v>96</v>
      </c>
    </row>
    <row r="79" spans="1:18" ht="15.75">
      <c r="A79" s="154"/>
      <c r="B79" s="155"/>
      <c r="C79" s="7" t="s">
        <v>36</v>
      </c>
      <c r="D79" s="42">
        <v>3</v>
      </c>
      <c r="E79" s="42"/>
      <c r="F79" s="42">
        <v>9</v>
      </c>
      <c r="G79" s="42">
        <v>5</v>
      </c>
      <c r="H79" s="42"/>
      <c r="I79" s="8">
        <f t="shared" si="10"/>
        <v>17</v>
      </c>
      <c r="J79" s="9">
        <v>4</v>
      </c>
      <c r="K79" s="42"/>
      <c r="L79" s="42">
        <v>9</v>
      </c>
      <c r="M79" s="42"/>
      <c r="N79" s="42"/>
      <c r="O79" s="9"/>
      <c r="P79" s="42"/>
      <c r="Q79" s="42"/>
      <c r="R79" s="42">
        <f t="shared" si="5"/>
        <v>13</v>
      </c>
    </row>
    <row r="80" spans="1:18" ht="15.75">
      <c r="A80" s="154"/>
      <c r="B80" s="155" t="s">
        <v>23</v>
      </c>
      <c r="C80" s="7" t="s">
        <v>35</v>
      </c>
      <c r="D80" s="42">
        <v>6</v>
      </c>
      <c r="E80" s="42">
        <v>1</v>
      </c>
      <c r="F80" s="42">
        <v>18</v>
      </c>
      <c r="G80" s="42">
        <v>11</v>
      </c>
      <c r="H80" s="42">
        <v>0</v>
      </c>
      <c r="I80" s="8">
        <f t="shared" si="10"/>
        <v>36</v>
      </c>
      <c r="J80" s="9">
        <v>9</v>
      </c>
      <c r="K80" s="42">
        <v>0</v>
      </c>
      <c r="L80" s="42">
        <v>26</v>
      </c>
      <c r="M80" s="42"/>
      <c r="N80" s="42"/>
      <c r="O80" s="9"/>
      <c r="P80" s="42"/>
      <c r="Q80" s="42">
        <v>1</v>
      </c>
      <c r="R80" s="42">
        <f t="shared" si="5"/>
        <v>36</v>
      </c>
    </row>
    <row r="81" spans="1:18" ht="15.75">
      <c r="A81" s="154"/>
      <c r="B81" s="155"/>
      <c r="C81" s="7" t="s">
        <v>36</v>
      </c>
      <c r="D81" s="21"/>
      <c r="E81" s="21"/>
      <c r="F81" s="21"/>
      <c r="G81" s="21"/>
      <c r="H81" s="21"/>
      <c r="I81" s="8"/>
      <c r="J81" s="9"/>
      <c r="K81" s="42"/>
      <c r="L81" s="42"/>
      <c r="M81" s="42"/>
      <c r="N81" s="42"/>
      <c r="O81" s="9"/>
      <c r="P81" s="42"/>
      <c r="Q81" s="42"/>
      <c r="R81" s="42"/>
    </row>
    <row r="82" spans="1:18" ht="15.75">
      <c r="A82" s="154"/>
      <c r="B82" s="155" t="s">
        <v>24</v>
      </c>
      <c r="C82" s="7" t="s">
        <v>35</v>
      </c>
      <c r="D82" s="42">
        <v>11</v>
      </c>
      <c r="E82" s="42">
        <v>1</v>
      </c>
      <c r="F82" s="42">
        <v>30</v>
      </c>
      <c r="G82" s="42">
        <v>18</v>
      </c>
      <c r="H82" s="42">
        <v>0</v>
      </c>
      <c r="I82" s="8">
        <f t="shared" ref="I82" si="11">SUM(D82:H82)</f>
        <v>60</v>
      </c>
      <c r="J82" s="9">
        <v>9</v>
      </c>
      <c r="K82" s="42">
        <v>0</v>
      </c>
      <c r="L82" s="42">
        <v>51</v>
      </c>
      <c r="M82" s="42"/>
      <c r="N82" s="42"/>
      <c r="O82" s="9"/>
      <c r="P82" s="42"/>
      <c r="Q82" s="42"/>
      <c r="R82" s="43">
        <f>SUM(J82:Q82)</f>
        <v>60</v>
      </c>
    </row>
    <row r="83" spans="1:18" ht="15.75">
      <c r="A83" s="154"/>
      <c r="B83" s="155"/>
      <c r="C83" s="7" t="s">
        <v>36</v>
      </c>
      <c r="D83" s="42">
        <v>4</v>
      </c>
      <c r="E83" s="42"/>
      <c r="F83" s="42">
        <v>10</v>
      </c>
      <c r="G83" s="42">
        <v>6</v>
      </c>
      <c r="H83" s="42">
        <f>SUM(H80,H78,H76,H74,H72,H70)</f>
        <v>0</v>
      </c>
      <c r="I83" s="8">
        <f>SUM(D83:H83)</f>
        <v>20</v>
      </c>
      <c r="J83" s="9">
        <v>1</v>
      </c>
      <c r="K83" s="42"/>
      <c r="L83" s="42">
        <v>19</v>
      </c>
      <c r="M83" s="42"/>
      <c r="N83" s="42"/>
      <c r="O83" s="9"/>
      <c r="P83" s="42"/>
      <c r="Q83" s="42"/>
      <c r="R83" s="42">
        <f>SUM(J83:Q83)</f>
        <v>20</v>
      </c>
    </row>
    <row r="84" spans="1:18" ht="15.75">
      <c r="A84" s="154"/>
      <c r="B84" s="155" t="s">
        <v>25</v>
      </c>
      <c r="C84" s="7" t="s">
        <v>35</v>
      </c>
      <c r="D84" s="42"/>
      <c r="E84" s="42"/>
      <c r="F84" s="42"/>
      <c r="G84" s="42"/>
      <c r="H84" s="42"/>
      <c r="I84" s="8"/>
      <c r="J84" s="9"/>
      <c r="K84" s="42"/>
      <c r="L84" s="42"/>
      <c r="M84" s="42"/>
      <c r="N84" s="42"/>
      <c r="O84" s="9"/>
      <c r="P84" s="42"/>
      <c r="Q84" s="42"/>
      <c r="R84" s="42"/>
    </row>
    <row r="85" spans="1:18" ht="15.75">
      <c r="A85" s="154"/>
      <c r="B85" s="155"/>
      <c r="C85" s="7" t="s">
        <v>36</v>
      </c>
      <c r="D85" s="42">
        <v>6</v>
      </c>
      <c r="E85" s="42">
        <v>1</v>
      </c>
      <c r="F85" s="42">
        <v>18</v>
      </c>
      <c r="G85" s="42">
        <v>11</v>
      </c>
      <c r="H85" s="42"/>
      <c r="I85" s="8">
        <f t="shared" ref="I85" si="12">SUM(D85:H85)</f>
        <v>36</v>
      </c>
      <c r="J85" s="9">
        <v>2</v>
      </c>
      <c r="K85" s="42"/>
      <c r="L85" s="42">
        <v>7</v>
      </c>
      <c r="M85" s="42"/>
      <c r="N85" s="42"/>
      <c r="O85" s="9"/>
      <c r="P85" s="42"/>
      <c r="Q85" s="42"/>
      <c r="R85" s="42">
        <f>SUM(J85:Q85)</f>
        <v>9</v>
      </c>
    </row>
    <row r="86" spans="1:18" ht="20.25">
      <c r="A86" s="15"/>
      <c r="B86" s="159" t="s">
        <v>7</v>
      </c>
      <c r="C86" s="160"/>
      <c r="D86" s="32">
        <f t="shared" ref="D86:R86" si="13">SUM(D52:D85)</f>
        <v>328</v>
      </c>
      <c r="E86" s="32">
        <f t="shared" si="13"/>
        <v>27</v>
      </c>
      <c r="F86" s="32">
        <f t="shared" si="13"/>
        <v>909</v>
      </c>
      <c r="G86" s="22">
        <f t="shared" si="13"/>
        <v>552</v>
      </c>
      <c r="H86" s="22">
        <f t="shared" si="13"/>
        <v>0</v>
      </c>
      <c r="I86" s="32">
        <f t="shared" si="13"/>
        <v>1816</v>
      </c>
      <c r="J86" s="22">
        <f t="shared" si="13"/>
        <v>410</v>
      </c>
      <c r="K86" s="22">
        <f t="shared" si="13"/>
        <v>13</v>
      </c>
      <c r="L86" s="22">
        <f t="shared" si="13"/>
        <v>1292</v>
      </c>
      <c r="M86" s="22">
        <f t="shared" si="13"/>
        <v>5</v>
      </c>
      <c r="N86" s="22">
        <f t="shared" si="13"/>
        <v>1</v>
      </c>
      <c r="O86" s="22">
        <f t="shared" si="13"/>
        <v>0</v>
      </c>
      <c r="P86" s="22">
        <f t="shared" si="13"/>
        <v>0</v>
      </c>
      <c r="Q86" s="22">
        <f t="shared" si="13"/>
        <v>11</v>
      </c>
      <c r="R86" s="32">
        <f t="shared" si="13"/>
        <v>1732</v>
      </c>
    </row>
    <row r="87" spans="1:18">
      <c r="A87" s="5"/>
      <c r="B87" s="5"/>
      <c r="C87" s="23"/>
      <c r="D87" s="24"/>
      <c r="E87" s="24"/>
      <c r="F87" s="24"/>
      <c r="G87" s="24"/>
      <c r="H87" s="24"/>
      <c r="I87" s="25"/>
      <c r="J87" s="24"/>
      <c r="K87" s="24"/>
      <c r="L87" s="24"/>
      <c r="M87" s="24"/>
      <c r="N87" s="24"/>
      <c r="O87" s="24"/>
      <c r="P87" s="24"/>
      <c r="Q87" s="24"/>
      <c r="R87" s="24"/>
    </row>
    <row r="88" spans="1:18" ht="18.75">
      <c r="A88" s="136" t="s">
        <v>8</v>
      </c>
      <c r="B88" s="136" t="s">
        <v>9</v>
      </c>
      <c r="C88" s="26"/>
      <c r="D88" s="149" t="s">
        <v>0</v>
      </c>
      <c r="E88" s="138"/>
      <c r="F88" s="138"/>
      <c r="G88" s="138"/>
      <c r="H88" s="138"/>
      <c r="I88" s="150"/>
      <c r="J88" s="165" t="s">
        <v>1</v>
      </c>
      <c r="K88" s="166"/>
      <c r="L88" s="166"/>
      <c r="M88" s="166"/>
      <c r="N88" s="166"/>
      <c r="O88" s="165" t="s">
        <v>34</v>
      </c>
      <c r="P88" s="166"/>
      <c r="Q88" s="166"/>
      <c r="R88" s="118" t="s">
        <v>7</v>
      </c>
    </row>
    <row r="89" spans="1:18" ht="31.5">
      <c r="A89" s="136"/>
      <c r="B89" s="136"/>
      <c r="C89" s="27"/>
      <c r="D89" s="40" t="s">
        <v>2</v>
      </c>
      <c r="E89" s="40" t="s">
        <v>3</v>
      </c>
      <c r="F89" s="40" t="s">
        <v>4</v>
      </c>
      <c r="G89" s="40" t="s">
        <v>5</v>
      </c>
      <c r="H89" s="40" t="s">
        <v>6</v>
      </c>
      <c r="I89" s="41" t="s">
        <v>7</v>
      </c>
      <c r="J89" s="19" t="s">
        <v>2</v>
      </c>
      <c r="K89" s="40" t="s">
        <v>3</v>
      </c>
      <c r="L89" s="40" t="s">
        <v>4</v>
      </c>
      <c r="M89" s="40" t="s">
        <v>5</v>
      </c>
      <c r="N89" s="40" t="s">
        <v>6</v>
      </c>
      <c r="O89" s="19" t="s">
        <v>2</v>
      </c>
      <c r="P89" s="40" t="s">
        <v>3</v>
      </c>
      <c r="Q89" s="40" t="s">
        <v>4</v>
      </c>
      <c r="R89" s="118"/>
    </row>
    <row r="90" spans="1:18" ht="15.75">
      <c r="A90" s="153" t="s">
        <v>30</v>
      </c>
      <c r="B90" s="163" t="s">
        <v>10</v>
      </c>
      <c r="C90" s="28" t="s">
        <v>35</v>
      </c>
      <c r="D90" s="42">
        <v>26</v>
      </c>
      <c r="E90" s="42">
        <v>2</v>
      </c>
      <c r="F90" s="42">
        <v>72</v>
      </c>
      <c r="G90" s="42">
        <v>44</v>
      </c>
      <c r="H90" s="42">
        <v>0</v>
      </c>
      <c r="I90" s="8">
        <f>SUM(D90:H90)</f>
        <v>144</v>
      </c>
      <c r="J90" s="9">
        <v>38</v>
      </c>
      <c r="K90" s="42">
        <v>2</v>
      </c>
      <c r="L90" s="42">
        <v>98</v>
      </c>
      <c r="M90" s="42"/>
      <c r="N90" s="42"/>
      <c r="O90" s="9">
        <v>1</v>
      </c>
      <c r="P90" s="42"/>
      <c r="Q90" s="42">
        <v>4</v>
      </c>
      <c r="R90" s="42">
        <f t="shared" ref="R90:R100" si="14">SUM(J90:Q90)</f>
        <v>143</v>
      </c>
    </row>
    <row r="91" spans="1:18" ht="15.75">
      <c r="A91" s="153"/>
      <c r="B91" s="163"/>
      <c r="C91" s="28" t="s">
        <v>36</v>
      </c>
      <c r="D91" s="42">
        <v>5</v>
      </c>
      <c r="E91" s="42"/>
      <c r="F91" s="42">
        <v>12</v>
      </c>
      <c r="G91" s="42">
        <v>8</v>
      </c>
      <c r="H91" s="42"/>
      <c r="I91" s="8">
        <f>SUM(D91:H91)</f>
        <v>25</v>
      </c>
      <c r="J91" s="9">
        <v>5</v>
      </c>
      <c r="K91" s="42"/>
      <c r="L91" s="42">
        <v>12</v>
      </c>
      <c r="M91" s="42">
        <v>8</v>
      </c>
      <c r="N91" s="42"/>
      <c r="O91" s="9"/>
      <c r="P91" s="42"/>
      <c r="Q91" s="42"/>
      <c r="R91" s="42">
        <f t="shared" si="14"/>
        <v>25</v>
      </c>
    </row>
    <row r="92" spans="1:18" ht="15.75">
      <c r="A92" s="153"/>
      <c r="B92" s="163"/>
      <c r="C92" s="28" t="s">
        <v>26</v>
      </c>
      <c r="D92" s="42">
        <v>3</v>
      </c>
      <c r="E92" s="42"/>
      <c r="F92" s="42">
        <v>7</v>
      </c>
      <c r="G92" s="42">
        <v>4</v>
      </c>
      <c r="H92" s="42"/>
      <c r="I92" s="8">
        <f t="shared" ref="I92" si="15">SUM(D92:H92)</f>
        <v>14</v>
      </c>
      <c r="J92" s="9">
        <v>3</v>
      </c>
      <c r="K92" s="42"/>
      <c r="L92" s="42">
        <v>5</v>
      </c>
      <c r="M92" s="42"/>
      <c r="N92" s="42"/>
      <c r="O92" s="9"/>
      <c r="P92" s="42"/>
      <c r="Q92" s="42"/>
      <c r="R92" s="42">
        <f t="shared" si="14"/>
        <v>8</v>
      </c>
    </row>
    <row r="93" spans="1:18" ht="15.75">
      <c r="A93" s="161"/>
      <c r="B93" s="163" t="s">
        <v>12</v>
      </c>
      <c r="C93" s="28" t="s">
        <v>35</v>
      </c>
      <c r="D93" s="42">
        <v>26</v>
      </c>
      <c r="E93" s="42">
        <v>2</v>
      </c>
      <c r="F93" s="42">
        <v>72</v>
      </c>
      <c r="G93" s="42">
        <v>44</v>
      </c>
      <c r="H93" s="42">
        <v>0</v>
      </c>
      <c r="I93" s="8">
        <f>SUM(D93:H93)</f>
        <v>144</v>
      </c>
      <c r="J93" s="9">
        <v>30</v>
      </c>
      <c r="K93" s="42">
        <v>0</v>
      </c>
      <c r="L93" s="42">
        <v>110</v>
      </c>
      <c r="M93" s="42">
        <v>1</v>
      </c>
      <c r="N93" s="42"/>
      <c r="O93" s="9"/>
      <c r="P93" s="42"/>
      <c r="Q93" s="42"/>
      <c r="R93" s="42">
        <f t="shared" si="14"/>
        <v>141</v>
      </c>
    </row>
    <row r="94" spans="1:18" ht="15.75">
      <c r="A94" s="161"/>
      <c r="B94" s="163"/>
      <c r="C94" s="28" t="s">
        <v>36</v>
      </c>
      <c r="D94" s="42">
        <v>6</v>
      </c>
      <c r="E94" s="42"/>
      <c r="F94" s="42">
        <v>15</v>
      </c>
      <c r="G94" s="42">
        <v>9</v>
      </c>
      <c r="H94" s="42"/>
      <c r="I94" s="8">
        <f t="shared" ref="I94:I99" si="16">SUM(D94:H94)</f>
        <v>30</v>
      </c>
      <c r="J94" s="9">
        <v>6</v>
      </c>
      <c r="K94" s="42"/>
      <c r="L94" s="42">
        <v>13</v>
      </c>
      <c r="M94" s="42">
        <v>9</v>
      </c>
      <c r="N94" s="42"/>
      <c r="O94" s="9"/>
      <c r="P94" s="42"/>
      <c r="Q94" s="42">
        <v>2</v>
      </c>
      <c r="R94" s="42">
        <f t="shared" si="14"/>
        <v>30</v>
      </c>
    </row>
    <row r="95" spans="1:18" ht="15.75">
      <c r="A95" s="161"/>
      <c r="B95" s="163"/>
      <c r="C95" s="28" t="s">
        <v>26</v>
      </c>
      <c r="D95" s="42">
        <v>2</v>
      </c>
      <c r="E95" s="42"/>
      <c r="F95" s="42">
        <v>4</v>
      </c>
      <c r="G95" s="42">
        <v>2</v>
      </c>
      <c r="H95" s="42"/>
      <c r="I95" s="8">
        <f t="shared" si="16"/>
        <v>8</v>
      </c>
      <c r="J95" s="9">
        <v>2</v>
      </c>
      <c r="K95" s="42"/>
      <c r="L95" s="42">
        <v>4</v>
      </c>
      <c r="M95" s="42">
        <v>2</v>
      </c>
      <c r="N95" s="42"/>
      <c r="O95" s="9"/>
      <c r="P95" s="42"/>
      <c r="Q95" s="42"/>
      <c r="R95" s="42">
        <f t="shared" si="14"/>
        <v>8</v>
      </c>
    </row>
    <row r="96" spans="1:18" ht="15.75">
      <c r="A96" s="161"/>
      <c r="B96" s="163" t="s">
        <v>13</v>
      </c>
      <c r="C96" s="28" t="s">
        <v>35</v>
      </c>
      <c r="D96" s="42">
        <v>26</v>
      </c>
      <c r="E96" s="42">
        <v>2</v>
      </c>
      <c r="F96" s="42">
        <v>72</v>
      </c>
      <c r="G96" s="42">
        <v>44</v>
      </c>
      <c r="H96" s="42">
        <v>0</v>
      </c>
      <c r="I96" s="8">
        <f t="shared" si="16"/>
        <v>144</v>
      </c>
      <c r="J96" s="9">
        <v>40</v>
      </c>
      <c r="K96" s="42">
        <v>0</v>
      </c>
      <c r="L96" s="42">
        <v>93</v>
      </c>
      <c r="M96" s="42"/>
      <c r="N96" s="42"/>
      <c r="O96" s="9"/>
      <c r="P96" s="42"/>
      <c r="Q96" s="42">
        <v>8</v>
      </c>
      <c r="R96" s="42">
        <f t="shared" si="14"/>
        <v>141</v>
      </c>
    </row>
    <row r="97" spans="1:18" ht="15.75">
      <c r="A97" s="161"/>
      <c r="B97" s="163"/>
      <c r="C97" s="28" t="s">
        <v>36</v>
      </c>
      <c r="D97" s="42">
        <v>5</v>
      </c>
      <c r="E97" s="42">
        <v>1</v>
      </c>
      <c r="F97" s="42">
        <v>15</v>
      </c>
      <c r="G97" s="42">
        <v>9</v>
      </c>
      <c r="H97" s="42"/>
      <c r="I97" s="8">
        <f t="shared" si="16"/>
        <v>30</v>
      </c>
      <c r="J97" s="9">
        <v>10</v>
      </c>
      <c r="K97" s="42"/>
      <c r="L97" s="42">
        <v>17</v>
      </c>
      <c r="M97" s="42"/>
      <c r="N97" s="42">
        <v>1</v>
      </c>
      <c r="O97" s="9"/>
      <c r="P97" s="42"/>
      <c r="Q97" s="42">
        <v>2</v>
      </c>
      <c r="R97" s="42">
        <f t="shared" si="14"/>
        <v>30</v>
      </c>
    </row>
    <row r="98" spans="1:18" ht="15.75">
      <c r="A98" s="161"/>
      <c r="B98" s="163"/>
      <c r="C98" s="28" t="s">
        <v>26</v>
      </c>
      <c r="D98" s="42">
        <v>2</v>
      </c>
      <c r="E98" s="42"/>
      <c r="F98" s="42">
        <v>3</v>
      </c>
      <c r="G98" s="42">
        <v>2</v>
      </c>
      <c r="H98" s="42"/>
      <c r="I98" s="8">
        <f t="shared" si="16"/>
        <v>7</v>
      </c>
      <c r="J98" s="9">
        <v>5</v>
      </c>
      <c r="K98" s="42"/>
      <c r="L98" s="42"/>
      <c r="M98" s="42">
        <v>1</v>
      </c>
      <c r="N98" s="42"/>
      <c r="O98" s="9"/>
      <c r="P98" s="42"/>
      <c r="Q98" s="42"/>
      <c r="R98" s="42">
        <f t="shared" si="14"/>
        <v>6</v>
      </c>
    </row>
    <row r="99" spans="1:18" ht="15.75">
      <c r="A99" s="161"/>
      <c r="B99" s="163" t="s">
        <v>14</v>
      </c>
      <c r="C99" s="28" t="s">
        <v>35</v>
      </c>
      <c r="D99" s="42">
        <v>26</v>
      </c>
      <c r="E99" s="42">
        <v>2</v>
      </c>
      <c r="F99" s="42">
        <v>72</v>
      </c>
      <c r="G99" s="42">
        <v>44</v>
      </c>
      <c r="H99" s="42">
        <v>0</v>
      </c>
      <c r="I99" s="8">
        <f t="shared" si="16"/>
        <v>144</v>
      </c>
      <c r="J99" s="9">
        <v>33</v>
      </c>
      <c r="K99" s="42">
        <v>2</v>
      </c>
      <c r="L99" s="42">
        <v>102</v>
      </c>
      <c r="M99" s="42"/>
      <c r="N99" s="42"/>
      <c r="O99" s="9"/>
      <c r="P99" s="42"/>
      <c r="Q99" s="42">
        <v>7</v>
      </c>
      <c r="R99" s="42">
        <f t="shared" si="14"/>
        <v>144</v>
      </c>
    </row>
    <row r="100" spans="1:18" ht="15.75">
      <c r="A100" s="161"/>
      <c r="B100" s="163"/>
      <c r="C100" s="28" t="s">
        <v>36</v>
      </c>
      <c r="D100" s="42">
        <v>6</v>
      </c>
      <c r="E100" s="42"/>
      <c r="F100" s="42">
        <v>15</v>
      </c>
      <c r="G100" s="42">
        <v>9</v>
      </c>
      <c r="H100" s="42"/>
      <c r="I100" s="8">
        <f>SUM(D100:H100)</f>
        <v>30</v>
      </c>
      <c r="J100" s="9">
        <v>6</v>
      </c>
      <c r="K100" s="42"/>
      <c r="L100" s="42">
        <v>21</v>
      </c>
      <c r="M100" s="42"/>
      <c r="N100" s="42"/>
      <c r="O100" s="9"/>
      <c r="P100" s="42"/>
      <c r="Q100" s="42"/>
      <c r="R100" s="42">
        <f t="shared" si="14"/>
        <v>27</v>
      </c>
    </row>
    <row r="101" spans="1:18" ht="15.75">
      <c r="A101" s="161"/>
      <c r="B101" s="163"/>
      <c r="C101" s="28" t="s">
        <v>26</v>
      </c>
      <c r="D101" s="42"/>
      <c r="E101" s="42"/>
      <c r="F101" s="42">
        <v>1</v>
      </c>
      <c r="G101" s="42">
        <v>1</v>
      </c>
      <c r="H101" s="42"/>
      <c r="I101" s="8">
        <f t="shared" ref="I101:I103" si="17">SUM(D101:H101)</f>
        <v>2</v>
      </c>
      <c r="J101" s="9"/>
      <c r="K101" s="42"/>
      <c r="L101" s="42"/>
      <c r="M101" s="42"/>
      <c r="N101" s="42"/>
      <c r="O101" s="9"/>
      <c r="P101" s="42"/>
      <c r="Q101" s="42"/>
      <c r="R101" s="42"/>
    </row>
    <row r="102" spans="1:18" ht="15.75">
      <c r="A102" s="161"/>
      <c r="B102" s="163" t="s">
        <v>15</v>
      </c>
      <c r="C102" s="28" t="s">
        <v>35</v>
      </c>
      <c r="D102" s="42">
        <v>26</v>
      </c>
      <c r="E102" s="42">
        <v>2</v>
      </c>
      <c r="F102" s="42">
        <v>72</v>
      </c>
      <c r="G102" s="42">
        <v>44</v>
      </c>
      <c r="H102" s="42">
        <v>0</v>
      </c>
      <c r="I102" s="8">
        <f t="shared" si="17"/>
        <v>144</v>
      </c>
      <c r="J102" s="9">
        <v>33</v>
      </c>
      <c r="K102" s="42">
        <v>1</v>
      </c>
      <c r="L102" s="42">
        <v>107</v>
      </c>
      <c r="M102" s="42"/>
      <c r="N102" s="42"/>
      <c r="O102" s="9">
        <v>1</v>
      </c>
      <c r="P102" s="42"/>
      <c r="Q102" s="42">
        <v>1</v>
      </c>
      <c r="R102" s="42">
        <f>SUM(J102:Q102)</f>
        <v>143</v>
      </c>
    </row>
    <row r="103" spans="1:18" ht="15.75">
      <c r="A103" s="161"/>
      <c r="B103" s="163"/>
      <c r="C103" s="28" t="s">
        <v>31</v>
      </c>
      <c r="D103" s="42">
        <v>4</v>
      </c>
      <c r="E103" s="42">
        <v>1</v>
      </c>
      <c r="F103" s="42">
        <v>12</v>
      </c>
      <c r="G103" s="42">
        <v>8</v>
      </c>
      <c r="H103" s="42"/>
      <c r="I103" s="8">
        <f t="shared" si="17"/>
        <v>25</v>
      </c>
      <c r="J103" s="9">
        <v>4</v>
      </c>
      <c r="K103" s="42">
        <v>1</v>
      </c>
      <c r="L103" s="42">
        <v>20</v>
      </c>
      <c r="M103" s="42"/>
      <c r="N103" s="42"/>
      <c r="O103" s="9"/>
      <c r="P103" s="42"/>
      <c r="Q103" s="42"/>
      <c r="R103" s="42">
        <f>SUM(J103:Q103)</f>
        <v>25</v>
      </c>
    </row>
    <row r="104" spans="1:18" ht="15.75">
      <c r="A104" s="161"/>
      <c r="B104" s="163" t="s">
        <v>16</v>
      </c>
      <c r="C104" s="28" t="s">
        <v>35</v>
      </c>
      <c r="D104" s="42"/>
      <c r="E104" s="42"/>
      <c r="F104" s="42"/>
      <c r="G104" s="42"/>
      <c r="H104" s="42"/>
      <c r="I104" s="8"/>
      <c r="J104" s="10"/>
      <c r="K104" s="11"/>
      <c r="L104" s="11"/>
      <c r="M104" s="11"/>
      <c r="N104" s="11"/>
      <c r="O104" s="10"/>
      <c r="P104" s="11"/>
      <c r="Q104" s="11"/>
      <c r="R104" s="11"/>
    </row>
    <row r="105" spans="1:18" ht="15.75">
      <c r="A105" s="161"/>
      <c r="B105" s="163"/>
      <c r="C105" s="12" t="s">
        <v>35</v>
      </c>
      <c r="D105" s="42">
        <v>13</v>
      </c>
      <c r="E105" s="29">
        <v>1</v>
      </c>
      <c r="F105" s="29">
        <v>36</v>
      </c>
      <c r="G105" s="29">
        <v>22</v>
      </c>
      <c r="H105" s="29"/>
      <c r="I105" s="29">
        <f t="shared" ref="I105:I106" si="18">SUM(D105:H105)</f>
        <v>72</v>
      </c>
      <c r="J105" s="20">
        <v>17</v>
      </c>
      <c r="K105" s="29">
        <v>1</v>
      </c>
      <c r="L105" s="29">
        <v>54</v>
      </c>
      <c r="M105" s="29"/>
      <c r="N105" s="29"/>
      <c r="O105" s="20"/>
      <c r="P105" s="29"/>
      <c r="Q105" s="29"/>
      <c r="R105" s="29">
        <f>SUM(J105:Q105)</f>
        <v>72</v>
      </c>
    </row>
    <row r="106" spans="1:18" ht="15.75">
      <c r="A106" s="161"/>
      <c r="B106" s="163"/>
      <c r="C106" s="28" t="s">
        <v>36</v>
      </c>
      <c r="D106" s="42">
        <v>7</v>
      </c>
      <c r="E106" s="11">
        <v>1</v>
      </c>
      <c r="F106" s="11">
        <v>23</v>
      </c>
      <c r="G106" s="11">
        <v>14</v>
      </c>
      <c r="H106" s="11"/>
      <c r="I106" s="8">
        <f t="shared" si="18"/>
        <v>45</v>
      </c>
      <c r="J106" s="10">
        <v>6</v>
      </c>
      <c r="K106" s="11"/>
      <c r="L106" s="11">
        <v>25</v>
      </c>
      <c r="M106" s="11"/>
      <c r="N106" s="11"/>
      <c r="O106" s="10"/>
      <c r="P106" s="11"/>
      <c r="Q106" s="11"/>
      <c r="R106" s="11">
        <f>SUM(J106:Q106)</f>
        <v>31</v>
      </c>
    </row>
    <row r="107" spans="1:18" ht="15.75">
      <c r="A107" s="161"/>
      <c r="B107" s="30"/>
      <c r="C107" s="28" t="s">
        <v>26</v>
      </c>
      <c r="D107" s="12"/>
      <c r="E107" s="12"/>
      <c r="F107" s="12">
        <v>3</v>
      </c>
      <c r="G107" s="12"/>
      <c r="H107" s="12"/>
      <c r="I107" s="12">
        <f>SUM(D107:H107)</f>
        <v>3</v>
      </c>
      <c r="J107" s="10"/>
      <c r="K107" s="11"/>
      <c r="L107" s="11"/>
      <c r="M107" s="11"/>
      <c r="N107" s="11"/>
      <c r="O107" s="10"/>
      <c r="P107" s="11"/>
      <c r="Q107" s="11"/>
      <c r="R107" s="11"/>
    </row>
    <row r="108" spans="1:18" ht="15.75">
      <c r="A108" s="161"/>
      <c r="B108" s="163" t="s">
        <v>17</v>
      </c>
      <c r="C108" s="28" t="s">
        <v>35</v>
      </c>
      <c r="D108" s="42">
        <v>25</v>
      </c>
      <c r="E108" s="42">
        <v>2</v>
      </c>
      <c r="F108" s="42">
        <v>72</v>
      </c>
      <c r="G108" s="42">
        <v>45</v>
      </c>
      <c r="H108" s="42">
        <v>0</v>
      </c>
      <c r="I108" s="8">
        <f t="shared" ref="I108:I110" si="19">SUM(D108:H108)</f>
        <v>144</v>
      </c>
      <c r="J108" s="9">
        <v>27</v>
      </c>
      <c r="K108" s="42">
        <v>0</v>
      </c>
      <c r="L108" s="42">
        <v>109</v>
      </c>
      <c r="M108" s="42"/>
      <c r="N108" s="42"/>
      <c r="O108" s="9"/>
      <c r="P108" s="42"/>
      <c r="Q108" s="42"/>
      <c r="R108" s="42">
        <f t="shared" ref="R108:R126" si="20">SUM(J108:Q108)</f>
        <v>136</v>
      </c>
    </row>
    <row r="109" spans="1:18" ht="15.75">
      <c r="A109" s="161"/>
      <c r="B109" s="163"/>
      <c r="C109" s="28" t="s">
        <v>36</v>
      </c>
      <c r="D109" s="42">
        <v>7</v>
      </c>
      <c r="E109" s="42"/>
      <c r="F109" s="42">
        <v>17</v>
      </c>
      <c r="G109" s="42">
        <v>11</v>
      </c>
      <c r="H109" s="42"/>
      <c r="I109" s="8">
        <f t="shared" si="19"/>
        <v>35</v>
      </c>
      <c r="J109" s="9">
        <v>7</v>
      </c>
      <c r="K109" s="42"/>
      <c r="L109" s="42">
        <v>27</v>
      </c>
      <c r="M109" s="42">
        <v>1</v>
      </c>
      <c r="N109" s="42"/>
      <c r="O109" s="9"/>
      <c r="P109" s="42"/>
      <c r="Q109" s="42"/>
      <c r="R109" s="42">
        <f t="shared" si="20"/>
        <v>35</v>
      </c>
    </row>
    <row r="110" spans="1:18" ht="15.75">
      <c r="A110" s="161"/>
      <c r="B110" s="163" t="s">
        <v>18</v>
      </c>
      <c r="C110" s="28" t="s">
        <v>35</v>
      </c>
      <c r="D110" s="42">
        <v>12</v>
      </c>
      <c r="E110" s="42">
        <v>2</v>
      </c>
      <c r="F110" s="42">
        <v>36</v>
      </c>
      <c r="G110" s="42">
        <v>22</v>
      </c>
      <c r="H110" s="42">
        <v>0</v>
      </c>
      <c r="I110" s="8">
        <f t="shared" si="19"/>
        <v>72</v>
      </c>
      <c r="J110" s="9">
        <v>15</v>
      </c>
      <c r="K110" s="42">
        <v>0</v>
      </c>
      <c r="L110" s="42">
        <v>54</v>
      </c>
      <c r="M110" s="42"/>
      <c r="N110" s="42"/>
      <c r="O110" s="9"/>
      <c r="P110" s="42"/>
      <c r="Q110" s="42"/>
      <c r="R110" s="42">
        <f t="shared" si="20"/>
        <v>69</v>
      </c>
    </row>
    <row r="111" spans="1:18" ht="15.75">
      <c r="A111" s="161"/>
      <c r="B111" s="163"/>
      <c r="C111" s="28" t="s">
        <v>36</v>
      </c>
      <c r="D111" s="42">
        <v>4</v>
      </c>
      <c r="E111" s="42"/>
      <c r="F111" s="42">
        <v>10</v>
      </c>
      <c r="G111" s="42">
        <v>6</v>
      </c>
      <c r="H111" s="42"/>
      <c r="I111" s="8">
        <f>SUM(D111:H111)</f>
        <v>20</v>
      </c>
      <c r="J111" s="9">
        <v>6</v>
      </c>
      <c r="K111" s="42"/>
      <c r="L111" s="42">
        <v>14</v>
      </c>
      <c r="M111" s="42"/>
      <c r="N111" s="42"/>
      <c r="O111" s="9"/>
      <c r="P111" s="42"/>
      <c r="Q111" s="42"/>
      <c r="R111" s="42">
        <f t="shared" si="20"/>
        <v>20</v>
      </c>
    </row>
    <row r="112" spans="1:18" ht="15.75">
      <c r="A112" s="161"/>
      <c r="B112" s="163" t="s">
        <v>19</v>
      </c>
      <c r="C112" s="28" t="s">
        <v>35</v>
      </c>
      <c r="D112" s="42">
        <v>19</v>
      </c>
      <c r="E112" s="42">
        <v>1</v>
      </c>
      <c r="F112" s="42">
        <v>48</v>
      </c>
      <c r="G112" s="42">
        <v>28</v>
      </c>
      <c r="H112" s="42">
        <v>0</v>
      </c>
      <c r="I112" s="8">
        <f t="shared" ref="I112:I126" si="21">SUM(D112:H112)</f>
        <v>96</v>
      </c>
      <c r="J112" s="9">
        <v>27</v>
      </c>
      <c r="K112" s="42">
        <v>0</v>
      </c>
      <c r="L112" s="42">
        <v>60</v>
      </c>
      <c r="M112" s="42"/>
      <c r="N112" s="42"/>
      <c r="O112" s="9"/>
      <c r="P112" s="42"/>
      <c r="Q112" s="42"/>
      <c r="R112" s="42">
        <f t="shared" si="20"/>
        <v>87</v>
      </c>
    </row>
    <row r="113" spans="1:18" ht="15.75">
      <c r="A113" s="161"/>
      <c r="B113" s="163"/>
      <c r="C113" s="28" t="s">
        <v>36</v>
      </c>
      <c r="D113" s="42">
        <v>5</v>
      </c>
      <c r="E113" s="42"/>
      <c r="F113" s="42">
        <v>12</v>
      </c>
      <c r="G113" s="42">
        <v>8</v>
      </c>
      <c r="H113" s="42"/>
      <c r="I113" s="8">
        <f t="shared" si="21"/>
        <v>25</v>
      </c>
      <c r="J113" s="9">
        <v>6</v>
      </c>
      <c r="K113" s="42"/>
      <c r="L113" s="42">
        <v>17</v>
      </c>
      <c r="M113" s="42"/>
      <c r="N113" s="42"/>
      <c r="O113" s="9"/>
      <c r="P113" s="42"/>
      <c r="Q113" s="42"/>
      <c r="R113" s="42">
        <f t="shared" si="20"/>
        <v>23</v>
      </c>
    </row>
    <row r="114" spans="1:18" ht="15.75">
      <c r="A114" s="161"/>
      <c r="B114" s="163" t="s">
        <v>20</v>
      </c>
      <c r="C114" s="28" t="s">
        <v>35</v>
      </c>
      <c r="D114" s="13">
        <v>14</v>
      </c>
      <c r="E114" s="13">
        <v>2</v>
      </c>
      <c r="F114" s="14">
        <v>42</v>
      </c>
      <c r="G114" s="42">
        <v>26</v>
      </c>
      <c r="H114" s="42">
        <v>0</v>
      </c>
      <c r="I114" s="8">
        <f t="shared" si="21"/>
        <v>84</v>
      </c>
      <c r="J114" s="9">
        <v>26</v>
      </c>
      <c r="K114" s="42">
        <v>0</v>
      </c>
      <c r="L114" s="42">
        <v>58</v>
      </c>
      <c r="M114" s="42"/>
      <c r="N114" s="42"/>
      <c r="O114" s="9"/>
      <c r="P114" s="42"/>
      <c r="Q114" s="42"/>
      <c r="R114" s="42">
        <f t="shared" si="20"/>
        <v>84</v>
      </c>
    </row>
    <row r="115" spans="1:18" ht="15.75">
      <c r="A115" s="161"/>
      <c r="B115" s="163"/>
      <c r="C115" s="28" t="s">
        <v>36</v>
      </c>
      <c r="D115" s="13">
        <v>4</v>
      </c>
      <c r="E115" s="13"/>
      <c r="F115" s="14">
        <v>10</v>
      </c>
      <c r="G115" s="42">
        <v>6</v>
      </c>
      <c r="H115" s="42"/>
      <c r="I115" s="8">
        <f t="shared" si="21"/>
        <v>20</v>
      </c>
      <c r="J115" s="9">
        <v>5</v>
      </c>
      <c r="K115" s="42">
        <v>1</v>
      </c>
      <c r="L115" s="42">
        <v>13</v>
      </c>
      <c r="M115" s="42"/>
      <c r="N115" s="42"/>
      <c r="O115" s="9"/>
      <c r="P115" s="42"/>
      <c r="Q115" s="42">
        <v>1</v>
      </c>
      <c r="R115" s="42">
        <f t="shared" si="20"/>
        <v>20</v>
      </c>
    </row>
    <row r="116" spans="1:18" ht="15.75">
      <c r="A116" s="161"/>
      <c r="B116" s="163" t="s">
        <v>21</v>
      </c>
      <c r="C116" s="28" t="s">
        <v>35</v>
      </c>
      <c r="D116" s="42">
        <v>8</v>
      </c>
      <c r="E116" s="42">
        <v>1</v>
      </c>
      <c r="F116" s="42">
        <v>24</v>
      </c>
      <c r="G116" s="42">
        <v>15</v>
      </c>
      <c r="H116" s="42">
        <v>0</v>
      </c>
      <c r="I116" s="8">
        <f t="shared" si="21"/>
        <v>48</v>
      </c>
      <c r="J116" s="9">
        <v>12</v>
      </c>
      <c r="K116" s="42">
        <v>0</v>
      </c>
      <c r="L116" s="42">
        <v>36</v>
      </c>
      <c r="M116" s="42"/>
      <c r="N116" s="42"/>
      <c r="O116" s="9"/>
      <c r="P116" s="42"/>
      <c r="Q116" s="42"/>
      <c r="R116" s="42">
        <f t="shared" si="20"/>
        <v>48</v>
      </c>
    </row>
    <row r="117" spans="1:18" ht="15.75">
      <c r="A117" s="161"/>
      <c r="B117" s="163"/>
      <c r="C117" s="28" t="s">
        <v>36</v>
      </c>
      <c r="D117" s="42">
        <v>4</v>
      </c>
      <c r="E117" s="42"/>
      <c r="F117" s="42">
        <v>10</v>
      </c>
      <c r="G117" s="42">
        <v>6</v>
      </c>
      <c r="H117" s="42"/>
      <c r="I117" s="8">
        <f t="shared" si="21"/>
        <v>20</v>
      </c>
      <c r="J117" s="9">
        <v>1</v>
      </c>
      <c r="K117" s="42"/>
      <c r="L117" s="42">
        <v>7</v>
      </c>
      <c r="M117" s="42"/>
      <c r="N117" s="42"/>
      <c r="O117" s="9"/>
      <c r="P117" s="42"/>
      <c r="Q117" s="42"/>
      <c r="R117" s="42">
        <f t="shared" si="20"/>
        <v>8</v>
      </c>
    </row>
    <row r="118" spans="1:18" ht="15.75">
      <c r="A118" s="161"/>
      <c r="B118" s="163" t="s">
        <v>22</v>
      </c>
      <c r="C118" s="28" t="s">
        <v>35</v>
      </c>
      <c r="D118" s="42">
        <v>16</v>
      </c>
      <c r="E118" s="42">
        <v>2</v>
      </c>
      <c r="F118" s="42">
        <v>48</v>
      </c>
      <c r="G118" s="42">
        <v>30</v>
      </c>
      <c r="H118" s="42">
        <v>0</v>
      </c>
      <c r="I118" s="8">
        <f t="shared" si="21"/>
        <v>96</v>
      </c>
      <c r="J118" s="9">
        <v>23</v>
      </c>
      <c r="K118" s="42">
        <v>0</v>
      </c>
      <c r="L118" s="42">
        <v>68</v>
      </c>
      <c r="M118" s="42"/>
      <c r="N118" s="42"/>
      <c r="O118" s="9"/>
      <c r="P118" s="42"/>
      <c r="Q118" s="42"/>
      <c r="R118" s="42">
        <f t="shared" si="20"/>
        <v>91</v>
      </c>
    </row>
    <row r="119" spans="1:18" ht="15.75">
      <c r="A119" s="161"/>
      <c r="B119" s="163"/>
      <c r="C119" s="28" t="s">
        <v>36</v>
      </c>
      <c r="D119" s="42">
        <v>3</v>
      </c>
      <c r="E119" s="42"/>
      <c r="F119" s="42">
        <v>9</v>
      </c>
      <c r="G119" s="42">
        <v>5</v>
      </c>
      <c r="H119" s="42"/>
      <c r="I119" s="8">
        <f t="shared" si="21"/>
        <v>17</v>
      </c>
      <c r="J119" s="9">
        <v>5</v>
      </c>
      <c r="K119" s="42"/>
      <c r="L119" s="42">
        <v>12</v>
      </c>
      <c r="M119" s="42"/>
      <c r="N119" s="42"/>
      <c r="O119" s="9"/>
      <c r="P119" s="42"/>
      <c r="Q119" s="42"/>
      <c r="R119" s="42">
        <f t="shared" si="20"/>
        <v>17</v>
      </c>
    </row>
    <row r="120" spans="1:18" ht="15.75">
      <c r="A120" s="161"/>
      <c r="B120" s="163" t="s">
        <v>23</v>
      </c>
      <c r="C120" s="28" t="s">
        <v>35</v>
      </c>
      <c r="D120" s="42">
        <v>6</v>
      </c>
      <c r="E120" s="42">
        <v>1</v>
      </c>
      <c r="F120" s="42">
        <v>18</v>
      </c>
      <c r="G120" s="42">
        <v>11</v>
      </c>
      <c r="H120" s="42">
        <v>0</v>
      </c>
      <c r="I120" s="8">
        <f t="shared" si="21"/>
        <v>36</v>
      </c>
      <c r="J120" s="9">
        <v>7</v>
      </c>
      <c r="K120" s="42">
        <v>0</v>
      </c>
      <c r="L120" s="42">
        <v>24</v>
      </c>
      <c r="M120" s="42"/>
      <c r="N120" s="42"/>
      <c r="O120" s="9"/>
      <c r="P120" s="42"/>
      <c r="Q120" s="42"/>
      <c r="R120" s="42">
        <f t="shared" si="20"/>
        <v>31</v>
      </c>
    </row>
    <row r="121" spans="1:18" ht="15.75">
      <c r="A121" s="161"/>
      <c r="B121" s="163"/>
      <c r="C121" s="28" t="s">
        <v>36</v>
      </c>
      <c r="D121" s="42">
        <v>5</v>
      </c>
      <c r="E121" s="42"/>
      <c r="F121" s="42">
        <v>12</v>
      </c>
      <c r="G121" s="42">
        <v>8</v>
      </c>
      <c r="H121" s="42">
        <f>SUM(H120,H118,H116,H114,H112,H110)</f>
        <v>0</v>
      </c>
      <c r="I121" s="8">
        <f t="shared" si="21"/>
        <v>25</v>
      </c>
      <c r="J121" s="9">
        <v>3</v>
      </c>
      <c r="K121" s="42"/>
      <c r="L121" s="42">
        <v>14</v>
      </c>
      <c r="M121" s="42"/>
      <c r="N121" s="42"/>
      <c r="O121" s="9"/>
      <c r="P121" s="42"/>
      <c r="Q121" s="42"/>
      <c r="R121" s="42">
        <f t="shared" si="20"/>
        <v>17</v>
      </c>
    </row>
    <row r="122" spans="1:18" ht="15.75">
      <c r="A122" s="161"/>
      <c r="B122" s="163" t="s">
        <v>24</v>
      </c>
      <c r="C122" s="28" t="s">
        <v>35</v>
      </c>
      <c r="D122" s="42">
        <v>11</v>
      </c>
      <c r="E122" s="42">
        <v>1</v>
      </c>
      <c r="F122" s="42">
        <v>30</v>
      </c>
      <c r="G122" s="42">
        <v>18</v>
      </c>
      <c r="H122" s="42">
        <v>0</v>
      </c>
      <c r="I122" s="8">
        <f t="shared" si="21"/>
        <v>60</v>
      </c>
      <c r="J122" s="9">
        <v>9</v>
      </c>
      <c r="K122" s="42">
        <v>0</v>
      </c>
      <c r="L122" s="42">
        <v>47</v>
      </c>
      <c r="M122" s="42"/>
      <c r="N122" s="42"/>
      <c r="O122" s="9"/>
      <c r="P122" s="42"/>
      <c r="Q122" s="42"/>
      <c r="R122" s="43">
        <f t="shared" si="20"/>
        <v>56</v>
      </c>
    </row>
    <row r="123" spans="1:18" ht="15.75">
      <c r="A123" s="161"/>
      <c r="B123" s="163"/>
      <c r="C123" s="28" t="s">
        <v>36</v>
      </c>
      <c r="D123" s="42">
        <v>4</v>
      </c>
      <c r="E123" s="42">
        <v>1</v>
      </c>
      <c r="F123" s="42">
        <v>12</v>
      </c>
      <c r="G123" s="42">
        <v>7</v>
      </c>
      <c r="H123" s="42"/>
      <c r="I123" s="8">
        <f t="shared" si="21"/>
        <v>24</v>
      </c>
      <c r="J123" s="9">
        <v>4</v>
      </c>
      <c r="K123" s="42"/>
      <c r="L123" s="42">
        <v>19</v>
      </c>
      <c r="M123" s="42"/>
      <c r="N123" s="42"/>
      <c r="O123" s="9"/>
      <c r="P123" s="42"/>
      <c r="Q123" s="42"/>
      <c r="R123" s="42">
        <f t="shared" si="20"/>
        <v>23</v>
      </c>
    </row>
    <row r="124" spans="1:18" ht="15.75">
      <c r="A124" s="161"/>
      <c r="B124" s="163"/>
      <c r="C124" s="28" t="s">
        <v>26</v>
      </c>
      <c r="D124" s="42">
        <v>1</v>
      </c>
      <c r="E124" s="42"/>
      <c r="F124" s="42">
        <v>1</v>
      </c>
      <c r="G124" s="42">
        <v>1</v>
      </c>
      <c r="H124" s="42"/>
      <c r="I124" s="8">
        <f t="shared" si="21"/>
        <v>3</v>
      </c>
      <c r="J124" s="9"/>
      <c r="K124" s="42"/>
      <c r="L124" s="42">
        <v>3</v>
      </c>
      <c r="M124" s="42"/>
      <c r="N124" s="42"/>
      <c r="O124" s="9"/>
      <c r="P124" s="42"/>
      <c r="Q124" s="42"/>
      <c r="R124" s="42">
        <f t="shared" si="20"/>
        <v>3</v>
      </c>
    </row>
    <row r="125" spans="1:18" ht="15.75">
      <c r="A125" s="161"/>
      <c r="B125" s="163" t="s">
        <v>25</v>
      </c>
      <c r="C125" s="28" t="s">
        <v>35</v>
      </c>
      <c r="D125" s="42">
        <v>7</v>
      </c>
      <c r="E125" s="42">
        <v>1</v>
      </c>
      <c r="F125" s="42">
        <v>20</v>
      </c>
      <c r="G125" s="42">
        <v>12</v>
      </c>
      <c r="H125" s="42">
        <v>0</v>
      </c>
      <c r="I125" s="8">
        <f t="shared" si="21"/>
        <v>40</v>
      </c>
      <c r="J125" s="9">
        <v>5</v>
      </c>
      <c r="K125" s="42">
        <v>0</v>
      </c>
      <c r="L125" s="42">
        <v>29</v>
      </c>
      <c r="M125" s="42"/>
      <c r="N125" s="42"/>
      <c r="O125" s="9"/>
      <c r="P125" s="42"/>
      <c r="Q125" s="42"/>
      <c r="R125" s="42">
        <f t="shared" si="20"/>
        <v>34</v>
      </c>
    </row>
    <row r="126" spans="1:18" ht="15.75">
      <c r="A126" s="162"/>
      <c r="B126" s="164"/>
      <c r="C126" s="33" t="s">
        <v>36</v>
      </c>
      <c r="D126" s="43">
        <v>6</v>
      </c>
      <c r="E126" s="43">
        <v>1</v>
      </c>
      <c r="F126" s="43">
        <v>18</v>
      </c>
      <c r="G126" s="43">
        <v>11</v>
      </c>
      <c r="H126" s="43"/>
      <c r="I126" s="34">
        <f t="shared" si="21"/>
        <v>36</v>
      </c>
      <c r="J126" s="35">
        <v>3</v>
      </c>
      <c r="K126" s="43"/>
      <c r="L126" s="43">
        <v>7</v>
      </c>
      <c r="M126" s="43"/>
      <c r="N126" s="43"/>
      <c r="O126" s="35"/>
      <c r="P126" s="43"/>
      <c r="Q126" s="43"/>
      <c r="R126" s="43">
        <f t="shared" si="20"/>
        <v>10</v>
      </c>
    </row>
    <row r="127" spans="1:18" ht="21">
      <c r="A127" s="36"/>
      <c r="B127" s="36"/>
      <c r="C127" s="36" t="s">
        <v>7</v>
      </c>
      <c r="D127" s="38">
        <f t="shared" ref="D127:E127" si="22">SUM(D90:D126)</f>
        <v>344</v>
      </c>
      <c r="E127" s="38">
        <f t="shared" si="22"/>
        <v>29</v>
      </c>
      <c r="F127" s="38">
        <f>SUM(F90:F126)</f>
        <v>955</v>
      </c>
      <c r="G127" s="36">
        <f t="shared" ref="G127:R127" si="23">SUM(G90:G126)</f>
        <v>584</v>
      </c>
      <c r="H127" s="36">
        <f t="shared" si="23"/>
        <v>0</v>
      </c>
      <c r="I127" s="38">
        <f t="shared" si="23"/>
        <v>1912</v>
      </c>
      <c r="J127" s="36">
        <f t="shared" si="23"/>
        <v>429</v>
      </c>
      <c r="K127" s="36">
        <f t="shared" si="23"/>
        <v>8</v>
      </c>
      <c r="L127" s="36">
        <f t="shared" si="23"/>
        <v>1299</v>
      </c>
      <c r="M127" s="36">
        <f t="shared" si="23"/>
        <v>22</v>
      </c>
      <c r="N127" s="36">
        <f t="shared" si="23"/>
        <v>1</v>
      </c>
      <c r="O127" s="36">
        <f t="shared" si="23"/>
        <v>2</v>
      </c>
      <c r="P127" s="36">
        <f t="shared" si="23"/>
        <v>0</v>
      </c>
      <c r="Q127" s="36">
        <f t="shared" si="23"/>
        <v>25</v>
      </c>
      <c r="R127" s="38">
        <f t="shared" si="23"/>
        <v>1786</v>
      </c>
    </row>
    <row r="128" spans="1:18" ht="18.75">
      <c r="A128" s="135" t="s">
        <v>8</v>
      </c>
      <c r="B128" s="135" t="s">
        <v>9</v>
      </c>
      <c r="C128" s="37"/>
      <c r="D128" s="149" t="s">
        <v>0</v>
      </c>
      <c r="E128" s="138"/>
      <c r="F128" s="138"/>
      <c r="G128" s="138"/>
      <c r="H128" s="138"/>
      <c r="I128" s="150"/>
      <c r="J128" s="151" t="s">
        <v>1</v>
      </c>
      <c r="K128" s="152"/>
      <c r="L128" s="152"/>
      <c r="M128" s="152"/>
      <c r="N128" s="152"/>
      <c r="O128" s="151" t="s">
        <v>34</v>
      </c>
      <c r="P128" s="152"/>
      <c r="Q128" s="152"/>
      <c r="R128" s="127" t="s">
        <v>7</v>
      </c>
    </row>
    <row r="129" spans="1:18" ht="31.5">
      <c r="A129" s="136"/>
      <c r="B129" s="136"/>
      <c r="C129" s="27"/>
      <c r="D129" s="40" t="s">
        <v>2</v>
      </c>
      <c r="E129" s="40" t="s">
        <v>3</v>
      </c>
      <c r="F129" s="40" t="s">
        <v>4</v>
      </c>
      <c r="G129" s="40" t="s">
        <v>5</v>
      </c>
      <c r="H129" s="40" t="s">
        <v>6</v>
      </c>
      <c r="I129" s="41" t="s">
        <v>7</v>
      </c>
      <c r="J129" s="19" t="s">
        <v>2</v>
      </c>
      <c r="K129" s="40" t="s">
        <v>3</v>
      </c>
      <c r="L129" s="40" t="s">
        <v>4</v>
      </c>
      <c r="M129" s="40" t="s">
        <v>5</v>
      </c>
      <c r="N129" s="40" t="s">
        <v>6</v>
      </c>
      <c r="O129" s="19" t="s">
        <v>2</v>
      </c>
      <c r="P129" s="40" t="s">
        <v>3</v>
      </c>
      <c r="Q129" s="40" t="s">
        <v>4</v>
      </c>
      <c r="R129" s="118"/>
    </row>
    <row r="130" spans="1:18" ht="15.75">
      <c r="A130" s="153" t="s">
        <v>32</v>
      </c>
      <c r="B130" s="163" t="s">
        <v>10</v>
      </c>
      <c r="C130" s="28" t="s">
        <v>35</v>
      </c>
      <c r="D130" s="42">
        <v>26</v>
      </c>
      <c r="E130" s="42">
        <v>2</v>
      </c>
      <c r="F130" s="42">
        <v>72</v>
      </c>
      <c r="G130" s="42">
        <v>44</v>
      </c>
      <c r="H130" s="42">
        <v>0</v>
      </c>
      <c r="I130" s="8">
        <f>SUM(D130:H130)</f>
        <v>144</v>
      </c>
      <c r="J130" s="9">
        <v>41</v>
      </c>
      <c r="K130" s="42">
        <v>2</v>
      </c>
      <c r="L130" s="42">
        <v>98</v>
      </c>
      <c r="M130" s="42"/>
      <c r="N130" s="42"/>
      <c r="O130" s="9">
        <v>3</v>
      </c>
      <c r="P130" s="42"/>
      <c r="Q130" s="42"/>
      <c r="R130" s="42">
        <f t="shared" ref="R130:R142" si="24">SUM(J130:Q130)</f>
        <v>144</v>
      </c>
    </row>
    <row r="131" spans="1:18" ht="15.75">
      <c r="A131" s="153"/>
      <c r="B131" s="163"/>
      <c r="C131" s="28" t="s">
        <v>36</v>
      </c>
      <c r="D131" s="42">
        <v>5</v>
      </c>
      <c r="E131" s="42"/>
      <c r="F131" s="42">
        <v>12</v>
      </c>
      <c r="G131" s="42">
        <v>8</v>
      </c>
      <c r="H131" s="42"/>
      <c r="I131" s="8">
        <f>SUM(D131:H131)</f>
        <v>25</v>
      </c>
      <c r="J131" s="9">
        <v>5</v>
      </c>
      <c r="K131" s="42"/>
      <c r="L131" s="42">
        <v>20</v>
      </c>
      <c r="M131" s="42"/>
      <c r="N131" s="42"/>
      <c r="O131" s="9"/>
      <c r="P131" s="42"/>
      <c r="Q131" s="42"/>
      <c r="R131" s="42">
        <f t="shared" si="24"/>
        <v>25</v>
      </c>
    </row>
    <row r="132" spans="1:18" ht="15.75">
      <c r="A132" s="153"/>
      <c r="B132" s="163"/>
      <c r="C132" s="28" t="s">
        <v>26</v>
      </c>
      <c r="D132" s="42">
        <v>3</v>
      </c>
      <c r="E132" s="42"/>
      <c r="F132" s="42">
        <v>7</v>
      </c>
      <c r="G132" s="42">
        <v>4</v>
      </c>
      <c r="H132" s="42"/>
      <c r="I132" s="8">
        <f t="shared" ref="I132" si="25">SUM(D132:H132)</f>
        <v>14</v>
      </c>
      <c r="J132" s="9">
        <v>1</v>
      </c>
      <c r="K132" s="42"/>
      <c r="L132" s="42"/>
      <c r="M132" s="42"/>
      <c r="N132" s="42"/>
      <c r="O132" s="9"/>
      <c r="P132" s="42"/>
      <c r="Q132" s="42"/>
      <c r="R132" s="42">
        <f t="shared" si="24"/>
        <v>1</v>
      </c>
    </row>
    <row r="133" spans="1:18" ht="15.75">
      <c r="A133" s="161"/>
      <c r="B133" s="163" t="s">
        <v>12</v>
      </c>
      <c r="C133" s="28" t="s">
        <v>35</v>
      </c>
      <c r="D133" s="42">
        <v>26</v>
      </c>
      <c r="E133" s="42">
        <v>2</v>
      </c>
      <c r="F133" s="42">
        <v>72</v>
      </c>
      <c r="G133" s="42">
        <v>44</v>
      </c>
      <c r="H133" s="42">
        <v>0</v>
      </c>
      <c r="I133" s="8">
        <f>SUM(D133:H133)</f>
        <v>144</v>
      </c>
      <c r="J133" s="9">
        <v>31</v>
      </c>
      <c r="K133" s="42">
        <v>1</v>
      </c>
      <c r="L133" s="42">
        <v>111</v>
      </c>
      <c r="M133" s="42">
        <v>1</v>
      </c>
      <c r="N133" s="42"/>
      <c r="O133" s="9"/>
      <c r="P133" s="42"/>
      <c r="Q133" s="42"/>
      <c r="R133" s="42">
        <f t="shared" si="24"/>
        <v>144</v>
      </c>
    </row>
    <row r="134" spans="1:18" ht="15.75">
      <c r="A134" s="161"/>
      <c r="B134" s="163"/>
      <c r="C134" s="28" t="s">
        <v>36</v>
      </c>
      <c r="D134" s="42">
        <v>4</v>
      </c>
      <c r="E134" s="42">
        <v>1</v>
      </c>
      <c r="F134" s="42">
        <v>13</v>
      </c>
      <c r="G134" s="42">
        <v>8</v>
      </c>
      <c r="H134" s="42"/>
      <c r="I134" s="8">
        <f t="shared" ref="I134:I139" si="26">SUM(D134:H134)</f>
        <v>26</v>
      </c>
      <c r="J134" s="9">
        <v>5</v>
      </c>
      <c r="K134" s="42"/>
      <c r="L134" s="42">
        <v>20</v>
      </c>
      <c r="M134" s="42"/>
      <c r="N134" s="42"/>
      <c r="O134" s="9"/>
      <c r="P134" s="42"/>
      <c r="Q134" s="42">
        <v>1</v>
      </c>
      <c r="R134" s="42">
        <f t="shared" si="24"/>
        <v>26</v>
      </c>
    </row>
    <row r="135" spans="1:18" ht="15.75">
      <c r="A135" s="161"/>
      <c r="B135" s="163"/>
      <c r="C135" s="28" t="s">
        <v>26</v>
      </c>
      <c r="D135" s="42">
        <v>2</v>
      </c>
      <c r="E135" s="42"/>
      <c r="F135" s="42">
        <v>3</v>
      </c>
      <c r="G135" s="42">
        <v>2</v>
      </c>
      <c r="H135" s="42"/>
      <c r="I135" s="8">
        <f t="shared" si="26"/>
        <v>7</v>
      </c>
      <c r="J135" s="9">
        <v>1</v>
      </c>
      <c r="K135" s="42"/>
      <c r="L135" s="42">
        <v>3</v>
      </c>
      <c r="M135" s="42"/>
      <c r="N135" s="42"/>
      <c r="O135" s="9"/>
      <c r="P135" s="42"/>
      <c r="Q135" s="42"/>
      <c r="R135" s="42">
        <f t="shared" si="24"/>
        <v>4</v>
      </c>
    </row>
    <row r="136" spans="1:18" ht="15.75">
      <c r="A136" s="161"/>
      <c r="B136" s="163" t="s">
        <v>13</v>
      </c>
      <c r="C136" s="28" t="s">
        <v>35</v>
      </c>
      <c r="D136" s="42">
        <v>26</v>
      </c>
      <c r="E136" s="42">
        <v>2</v>
      </c>
      <c r="F136" s="42">
        <v>72</v>
      </c>
      <c r="G136" s="42">
        <v>44</v>
      </c>
      <c r="H136" s="42">
        <v>0</v>
      </c>
      <c r="I136" s="8">
        <f t="shared" si="26"/>
        <v>144</v>
      </c>
      <c r="J136" s="9">
        <v>36</v>
      </c>
      <c r="K136" s="42">
        <v>1</v>
      </c>
      <c r="L136" s="42">
        <v>101</v>
      </c>
      <c r="M136" s="42"/>
      <c r="N136" s="42"/>
      <c r="O136" s="9">
        <v>1</v>
      </c>
      <c r="P136" s="42"/>
      <c r="Q136" s="42">
        <v>1</v>
      </c>
      <c r="R136" s="42">
        <f t="shared" si="24"/>
        <v>140</v>
      </c>
    </row>
    <row r="137" spans="1:18" ht="15.75">
      <c r="A137" s="161"/>
      <c r="B137" s="163"/>
      <c r="C137" s="28" t="s">
        <v>36</v>
      </c>
      <c r="D137" s="42">
        <v>6</v>
      </c>
      <c r="E137" s="42"/>
      <c r="F137" s="42">
        <v>15</v>
      </c>
      <c r="G137" s="42">
        <v>9</v>
      </c>
      <c r="H137" s="42"/>
      <c r="I137" s="8">
        <f t="shared" si="26"/>
        <v>30</v>
      </c>
      <c r="J137" s="9">
        <v>4</v>
      </c>
      <c r="K137" s="42"/>
      <c r="L137" s="42">
        <v>10</v>
      </c>
      <c r="M137" s="42"/>
      <c r="N137" s="42"/>
      <c r="O137" s="9"/>
      <c r="P137" s="42"/>
      <c r="Q137" s="42"/>
      <c r="R137" s="42">
        <f t="shared" si="24"/>
        <v>14</v>
      </c>
    </row>
    <row r="138" spans="1:18" ht="15.75">
      <c r="A138" s="161"/>
      <c r="B138" s="163"/>
      <c r="C138" s="28" t="s">
        <v>26</v>
      </c>
      <c r="D138" s="42">
        <v>2</v>
      </c>
      <c r="E138" s="42"/>
      <c r="F138" s="42">
        <v>3</v>
      </c>
      <c r="G138" s="42">
        <v>2</v>
      </c>
      <c r="H138" s="42"/>
      <c r="I138" s="8">
        <f t="shared" si="26"/>
        <v>7</v>
      </c>
      <c r="J138" s="9"/>
      <c r="K138" s="42"/>
      <c r="L138" s="42">
        <v>2</v>
      </c>
      <c r="M138" s="42"/>
      <c r="N138" s="42"/>
      <c r="O138" s="9"/>
      <c r="P138" s="42"/>
      <c r="Q138" s="42"/>
      <c r="R138" s="42">
        <f t="shared" si="24"/>
        <v>2</v>
      </c>
    </row>
    <row r="139" spans="1:18" ht="15.75">
      <c r="A139" s="161"/>
      <c r="B139" s="163" t="s">
        <v>14</v>
      </c>
      <c r="C139" s="28" t="s">
        <v>35</v>
      </c>
      <c r="D139" s="42">
        <v>26</v>
      </c>
      <c r="E139" s="42">
        <v>2</v>
      </c>
      <c r="F139" s="42">
        <v>72</v>
      </c>
      <c r="G139" s="42">
        <v>44</v>
      </c>
      <c r="H139" s="42">
        <v>0</v>
      </c>
      <c r="I139" s="8">
        <f t="shared" si="26"/>
        <v>144</v>
      </c>
      <c r="J139" s="9">
        <v>33</v>
      </c>
      <c r="K139" s="42">
        <v>2</v>
      </c>
      <c r="L139" s="42">
        <v>108</v>
      </c>
      <c r="M139" s="42"/>
      <c r="N139" s="42"/>
      <c r="O139" s="9">
        <v>1</v>
      </c>
      <c r="P139" s="42"/>
      <c r="Q139" s="42"/>
      <c r="R139" s="42">
        <f t="shared" si="24"/>
        <v>144</v>
      </c>
    </row>
    <row r="140" spans="1:18" ht="15.75">
      <c r="A140" s="161"/>
      <c r="B140" s="163"/>
      <c r="C140" s="28" t="s">
        <v>36</v>
      </c>
      <c r="D140" s="42">
        <v>6</v>
      </c>
      <c r="E140" s="42"/>
      <c r="F140" s="42">
        <v>15</v>
      </c>
      <c r="G140" s="42">
        <v>9</v>
      </c>
      <c r="H140" s="42"/>
      <c r="I140" s="8">
        <f>SUM(D140:H140)</f>
        <v>30</v>
      </c>
      <c r="J140" s="9">
        <v>7</v>
      </c>
      <c r="K140" s="42"/>
      <c r="L140" s="42">
        <v>18</v>
      </c>
      <c r="M140" s="42"/>
      <c r="N140" s="42"/>
      <c r="O140" s="9">
        <v>2</v>
      </c>
      <c r="P140" s="42"/>
      <c r="Q140" s="42"/>
      <c r="R140" s="42">
        <f t="shared" si="24"/>
        <v>27</v>
      </c>
    </row>
    <row r="141" spans="1:18" ht="15.75">
      <c r="A141" s="161"/>
      <c r="B141" s="163" t="s">
        <v>15</v>
      </c>
      <c r="C141" s="28" t="s">
        <v>35</v>
      </c>
      <c r="D141" s="42">
        <v>26</v>
      </c>
      <c r="E141" s="42">
        <v>2</v>
      </c>
      <c r="F141" s="42">
        <v>72</v>
      </c>
      <c r="G141" s="42">
        <v>44</v>
      </c>
      <c r="H141" s="42">
        <v>0</v>
      </c>
      <c r="I141" s="8">
        <f t="shared" ref="I141:I142" si="27">SUM(D141:H141)</f>
        <v>144</v>
      </c>
      <c r="J141" s="9">
        <v>31</v>
      </c>
      <c r="K141" s="42">
        <v>0</v>
      </c>
      <c r="L141" s="42">
        <v>110</v>
      </c>
      <c r="M141" s="42"/>
      <c r="N141" s="42"/>
      <c r="O141" s="9"/>
      <c r="P141" s="42"/>
      <c r="Q141" s="42">
        <v>3</v>
      </c>
      <c r="R141" s="42">
        <f t="shared" si="24"/>
        <v>144</v>
      </c>
    </row>
    <row r="142" spans="1:18" ht="15.75">
      <c r="A142" s="161"/>
      <c r="B142" s="163"/>
      <c r="C142" s="28" t="s">
        <v>31</v>
      </c>
      <c r="D142" s="42">
        <v>5</v>
      </c>
      <c r="E142" s="42"/>
      <c r="F142" s="42">
        <v>12</v>
      </c>
      <c r="G142" s="42">
        <v>8</v>
      </c>
      <c r="H142" s="42"/>
      <c r="I142" s="8">
        <f t="shared" si="27"/>
        <v>25</v>
      </c>
      <c r="J142" s="9">
        <v>5</v>
      </c>
      <c r="K142" s="42"/>
      <c r="L142" s="42">
        <v>19</v>
      </c>
      <c r="M142" s="42">
        <v>1</v>
      </c>
      <c r="N142" s="42"/>
      <c r="O142" s="9"/>
      <c r="P142" s="42"/>
      <c r="Q142" s="42"/>
      <c r="R142" s="42">
        <f t="shared" si="24"/>
        <v>25</v>
      </c>
    </row>
    <row r="143" spans="1:18" ht="15.75">
      <c r="A143" s="161"/>
      <c r="B143" s="12" t="s">
        <v>16</v>
      </c>
      <c r="C143" s="28" t="s">
        <v>35</v>
      </c>
      <c r="D143" s="42"/>
      <c r="E143" s="42"/>
      <c r="F143" s="42"/>
      <c r="G143" s="42"/>
      <c r="H143" s="42"/>
      <c r="I143" s="8"/>
      <c r="J143" s="10"/>
      <c r="K143" s="11"/>
      <c r="L143" s="11"/>
      <c r="M143" s="11"/>
      <c r="N143" s="11"/>
      <c r="O143" s="10"/>
      <c r="P143" s="11"/>
      <c r="Q143" s="11"/>
      <c r="R143" s="11"/>
    </row>
    <row r="144" spans="1:18" ht="15.75">
      <c r="A144" s="161"/>
      <c r="B144" s="12"/>
      <c r="C144" s="12" t="s">
        <v>35</v>
      </c>
      <c r="D144" s="42">
        <v>13</v>
      </c>
      <c r="E144" s="29">
        <v>1</v>
      </c>
      <c r="F144" s="29">
        <v>36</v>
      </c>
      <c r="G144" s="29">
        <v>22</v>
      </c>
      <c r="H144" s="29"/>
      <c r="I144" s="8">
        <f t="shared" ref="I144:I145" si="28">SUM(D144:H144)</f>
        <v>72</v>
      </c>
      <c r="J144" s="10">
        <v>15</v>
      </c>
      <c r="K144" s="10"/>
      <c r="L144" s="10">
        <v>57</v>
      </c>
      <c r="M144" s="10"/>
      <c r="N144" s="10"/>
      <c r="O144" s="10"/>
      <c r="P144" s="10"/>
      <c r="Q144" s="10"/>
      <c r="R144" s="10">
        <f>SUM(J144:Q144)</f>
        <v>72</v>
      </c>
    </row>
    <row r="145" spans="1:18" ht="15.75">
      <c r="A145" s="161"/>
      <c r="B145" s="12" t="s">
        <v>16</v>
      </c>
      <c r="C145" s="28" t="s">
        <v>36</v>
      </c>
      <c r="D145" s="42">
        <v>7</v>
      </c>
      <c r="E145" s="11">
        <v>1</v>
      </c>
      <c r="F145" s="11">
        <v>23</v>
      </c>
      <c r="G145" s="11">
        <v>14</v>
      </c>
      <c r="H145" s="11"/>
      <c r="I145" s="8">
        <f t="shared" si="28"/>
        <v>45</v>
      </c>
      <c r="J145" s="10">
        <v>6</v>
      </c>
      <c r="K145" s="11"/>
      <c r="L145" s="11">
        <v>26</v>
      </c>
      <c r="M145" s="11"/>
      <c r="N145" s="11"/>
      <c r="O145" s="10"/>
      <c r="P145" s="11"/>
      <c r="Q145" s="11"/>
      <c r="R145" s="11">
        <f>SUM(J145:Q145)</f>
        <v>32</v>
      </c>
    </row>
    <row r="146" spans="1:18" ht="15.75">
      <c r="A146" s="161"/>
      <c r="B146" s="30"/>
      <c r="C146" s="28" t="s">
        <v>26</v>
      </c>
      <c r="D146" s="42">
        <v>1</v>
      </c>
      <c r="E146" s="11"/>
      <c r="F146" s="11">
        <v>1</v>
      </c>
      <c r="G146" s="11">
        <v>1</v>
      </c>
      <c r="H146" s="11"/>
      <c r="I146" s="8">
        <f>SUM(D146:H146)</f>
        <v>3</v>
      </c>
      <c r="J146" s="10"/>
      <c r="K146" s="11"/>
      <c r="L146" s="11"/>
      <c r="M146" s="11"/>
      <c r="N146" s="11"/>
      <c r="O146" s="10"/>
      <c r="P146" s="11"/>
      <c r="Q146" s="11"/>
      <c r="R146" s="11"/>
    </row>
    <row r="147" spans="1:18" ht="15.75">
      <c r="A147" s="161"/>
      <c r="B147" s="163" t="s">
        <v>17</v>
      </c>
      <c r="C147" s="28" t="s">
        <v>35</v>
      </c>
      <c r="D147" s="42">
        <v>25</v>
      </c>
      <c r="E147" s="42">
        <v>2</v>
      </c>
      <c r="F147" s="42">
        <v>72</v>
      </c>
      <c r="G147" s="42">
        <v>45</v>
      </c>
      <c r="H147" s="42">
        <v>0</v>
      </c>
      <c r="I147" s="8">
        <f t="shared" ref="I147:I149" si="29">SUM(D147:H147)</f>
        <v>144</v>
      </c>
      <c r="J147" s="9">
        <v>29</v>
      </c>
      <c r="K147" s="42">
        <v>1</v>
      </c>
      <c r="L147" s="42">
        <v>108</v>
      </c>
      <c r="M147" s="42"/>
      <c r="N147" s="42"/>
      <c r="O147" s="9">
        <v>1</v>
      </c>
      <c r="P147" s="42"/>
      <c r="Q147" s="42">
        <v>1</v>
      </c>
      <c r="R147" s="42">
        <f t="shared" ref="R147:R165" si="30">SUM(J147:Q147)</f>
        <v>140</v>
      </c>
    </row>
    <row r="148" spans="1:18" ht="15.75">
      <c r="A148" s="161"/>
      <c r="B148" s="163"/>
      <c r="C148" s="28" t="s">
        <v>36</v>
      </c>
      <c r="D148" s="42">
        <v>6</v>
      </c>
      <c r="E148" s="42"/>
      <c r="F148" s="42">
        <v>15</v>
      </c>
      <c r="G148" s="42">
        <v>9</v>
      </c>
      <c r="H148" s="42"/>
      <c r="I148" s="8">
        <f t="shared" si="29"/>
        <v>30</v>
      </c>
      <c r="J148" s="9">
        <v>6</v>
      </c>
      <c r="K148" s="42"/>
      <c r="L148" s="42">
        <v>24</v>
      </c>
      <c r="M148" s="42"/>
      <c r="N148" s="42"/>
      <c r="O148" s="9"/>
      <c r="P148" s="42"/>
      <c r="Q148" s="42"/>
      <c r="R148" s="42">
        <f t="shared" si="30"/>
        <v>30</v>
      </c>
    </row>
    <row r="149" spans="1:18" ht="15.75">
      <c r="A149" s="161"/>
      <c r="B149" s="163" t="s">
        <v>18</v>
      </c>
      <c r="C149" s="28" t="s">
        <v>35</v>
      </c>
      <c r="D149" s="42">
        <v>12</v>
      </c>
      <c r="E149" s="42">
        <v>2</v>
      </c>
      <c r="F149" s="42">
        <v>36</v>
      </c>
      <c r="G149" s="42">
        <v>22</v>
      </c>
      <c r="H149" s="42">
        <v>0</v>
      </c>
      <c r="I149" s="8">
        <f t="shared" si="29"/>
        <v>72</v>
      </c>
      <c r="J149" s="9">
        <v>13</v>
      </c>
      <c r="K149" s="42">
        <v>0</v>
      </c>
      <c r="L149" s="42">
        <v>56</v>
      </c>
      <c r="M149" s="42">
        <v>1</v>
      </c>
      <c r="N149" s="42"/>
      <c r="O149" s="9"/>
      <c r="P149" s="42"/>
      <c r="Q149" s="42"/>
      <c r="R149" s="42">
        <f t="shared" si="30"/>
        <v>70</v>
      </c>
    </row>
    <row r="150" spans="1:18" ht="15.75">
      <c r="A150" s="161"/>
      <c r="B150" s="163"/>
      <c r="C150" s="28" t="s">
        <v>36</v>
      </c>
      <c r="D150" s="42">
        <v>4</v>
      </c>
      <c r="E150" s="42"/>
      <c r="F150" s="42">
        <v>10</v>
      </c>
      <c r="G150" s="42">
        <v>6</v>
      </c>
      <c r="H150" s="42"/>
      <c r="I150" s="8">
        <f>SUM(D150:H150)</f>
        <v>20</v>
      </c>
      <c r="J150" s="9">
        <v>4</v>
      </c>
      <c r="K150" s="42"/>
      <c r="L150" s="42">
        <v>16</v>
      </c>
      <c r="M150" s="42"/>
      <c r="N150" s="42"/>
      <c r="O150" s="9"/>
      <c r="P150" s="42"/>
      <c r="Q150" s="42"/>
      <c r="R150" s="42">
        <f t="shared" si="30"/>
        <v>20</v>
      </c>
    </row>
    <row r="151" spans="1:18" ht="15.75">
      <c r="A151" s="161"/>
      <c r="B151" s="163" t="s">
        <v>19</v>
      </c>
      <c r="C151" s="28" t="s">
        <v>35</v>
      </c>
      <c r="D151" s="42">
        <v>19</v>
      </c>
      <c r="E151" s="42">
        <v>1</v>
      </c>
      <c r="F151" s="42">
        <v>48</v>
      </c>
      <c r="G151" s="42">
        <v>28</v>
      </c>
      <c r="H151" s="42">
        <v>0</v>
      </c>
      <c r="I151" s="8">
        <f t="shared" ref="I151:I165" si="31">SUM(D151:H151)</f>
        <v>96</v>
      </c>
      <c r="J151" s="9">
        <v>24</v>
      </c>
      <c r="K151" s="42">
        <v>0</v>
      </c>
      <c r="L151" s="42">
        <v>70</v>
      </c>
      <c r="M151" s="42"/>
      <c r="N151" s="42"/>
      <c r="O151" s="9"/>
      <c r="P151" s="42"/>
      <c r="Q151" s="42"/>
      <c r="R151" s="42">
        <f t="shared" si="30"/>
        <v>94</v>
      </c>
    </row>
    <row r="152" spans="1:18" ht="15.75">
      <c r="A152" s="161"/>
      <c r="B152" s="163"/>
      <c r="C152" s="28" t="s">
        <v>36</v>
      </c>
      <c r="D152" s="42">
        <v>5</v>
      </c>
      <c r="E152" s="42"/>
      <c r="F152" s="42">
        <v>12</v>
      </c>
      <c r="G152" s="42">
        <v>8</v>
      </c>
      <c r="H152" s="42"/>
      <c r="I152" s="8">
        <f t="shared" si="31"/>
        <v>25</v>
      </c>
      <c r="J152" s="9">
        <v>5</v>
      </c>
      <c r="K152" s="42"/>
      <c r="L152" s="42">
        <v>20</v>
      </c>
      <c r="M152" s="42"/>
      <c r="N152" s="42"/>
      <c r="O152" s="9"/>
      <c r="P152" s="42"/>
      <c r="Q152" s="42"/>
      <c r="R152" s="42">
        <f t="shared" si="30"/>
        <v>25</v>
      </c>
    </row>
    <row r="153" spans="1:18" ht="15.75">
      <c r="A153" s="161"/>
      <c r="B153" s="163" t="s">
        <v>20</v>
      </c>
      <c r="C153" s="28" t="s">
        <v>35</v>
      </c>
      <c r="D153" s="13">
        <v>14</v>
      </c>
      <c r="E153" s="13">
        <v>2</v>
      </c>
      <c r="F153" s="13">
        <v>42</v>
      </c>
      <c r="G153" s="42">
        <v>26</v>
      </c>
      <c r="H153" s="42">
        <v>0</v>
      </c>
      <c r="I153" s="8">
        <f t="shared" si="31"/>
        <v>84</v>
      </c>
      <c r="J153" s="9">
        <v>20</v>
      </c>
      <c r="K153" s="42">
        <v>2</v>
      </c>
      <c r="L153" s="42">
        <v>62</v>
      </c>
      <c r="M153" s="42"/>
      <c r="N153" s="42"/>
      <c r="O153" s="9"/>
      <c r="P153" s="42"/>
      <c r="Q153" s="42"/>
      <c r="R153" s="42">
        <f t="shared" si="30"/>
        <v>84</v>
      </c>
    </row>
    <row r="154" spans="1:18" ht="15.75">
      <c r="A154" s="161"/>
      <c r="B154" s="163"/>
      <c r="C154" s="28" t="s">
        <v>36</v>
      </c>
      <c r="D154" s="13">
        <v>4</v>
      </c>
      <c r="E154" s="13"/>
      <c r="F154" s="14">
        <v>10</v>
      </c>
      <c r="G154" s="42">
        <v>6</v>
      </c>
      <c r="H154" s="42"/>
      <c r="I154" s="8">
        <f t="shared" si="31"/>
        <v>20</v>
      </c>
      <c r="J154" s="9">
        <v>7</v>
      </c>
      <c r="K154" s="42"/>
      <c r="L154" s="42">
        <v>13</v>
      </c>
      <c r="M154" s="42"/>
      <c r="N154" s="42"/>
      <c r="O154" s="9"/>
      <c r="P154" s="42"/>
      <c r="Q154" s="42"/>
      <c r="R154" s="42">
        <f t="shared" si="30"/>
        <v>20</v>
      </c>
    </row>
    <row r="155" spans="1:18" ht="15.75">
      <c r="A155" s="161"/>
      <c r="B155" s="163" t="s">
        <v>21</v>
      </c>
      <c r="C155" s="28" t="s">
        <v>35</v>
      </c>
      <c r="D155" s="42">
        <v>8</v>
      </c>
      <c r="E155" s="42">
        <v>1</v>
      </c>
      <c r="F155" s="42">
        <v>24</v>
      </c>
      <c r="G155" s="42">
        <v>15</v>
      </c>
      <c r="H155" s="42">
        <v>0</v>
      </c>
      <c r="I155" s="8">
        <f t="shared" si="31"/>
        <v>48</v>
      </c>
      <c r="J155" s="9">
        <v>8</v>
      </c>
      <c r="K155" s="42">
        <v>1</v>
      </c>
      <c r="L155" s="42">
        <v>39</v>
      </c>
      <c r="M155" s="42"/>
      <c r="N155" s="42"/>
      <c r="O155" s="9"/>
      <c r="P155" s="42"/>
      <c r="Q155" s="42"/>
      <c r="R155" s="42">
        <f t="shared" si="30"/>
        <v>48</v>
      </c>
    </row>
    <row r="156" spans="1:18" ht="15.75">
      <c r="A156" s="161"/>
      <c r="B156" s="163"/>
      <c r="C156" s="28" t="s">
        <v>36</v>
      </c>
      <c r="D156" s="42">
        <v>4</v>
      </c>
      <c r="E156" s="42"/>
      <c r="F156" s="42">
        <v>10</v>
      </c>
      <c r="G156" s="42">
        <v>6</v>
      </c>
      <c r="H156" s="42"/>
      <c r="I156" s="8">
        <f t="shared" si="31"/>
        <v>20</v>
      </c>
      <c r="J156" s="9">
        <v>1</v>
      </c>
      <c r="K156" s="42"/>
      <c r="L156" s="42">
        <v>5</v>
      </c>
      <c r="M156" s="42"/>
      <c r="N156" s="42"/>
      <c r="O156" s="9"/>
      <c r="P156" s="42"/>
      <c r="Q156" s="42"/>
      <c r="R156" s="42">
        <f t="shared" si="30"/>
        <v>6</v>
      </c>
    </row>
    <row r="157" spans="1:18" ht="15.75">
      <c r="A157" s="161"/>
      <c r="B157" s="163" t="s">
        <v>22</v>
      </c>
      <c r="C157" s="28" t="s">
        <v>35</v>
      </c>
      <c r="D157" s="42">
        <v>16</v>
      </c>
      <c r="E157" s="42">
        <v>2</v>
      </c>
      <c r="F157" s="42">
        <v>48</v>
      </c>
      <c r="G157" s="42">
        <v>30</v>
      </c>
      <c r="H157" s="42">
        <v>0</v>
      </c>
      <c r="I157" s="8">
        <f t="shared" si="31"/>
        <v>96</v>
      </c>
      <c r="J157" s="9">
        <v>24</v>
      </c>
      <c r="K157" s="42">
        <v>2</v>
      </c>
      <c r="L157" s="42">
        <v>63</v>
      </c>
      <c r="M157" s="42">
        <v>1</v>
      </c>
      <c r="N157" s="42"/>
      <c r="O157" s="9"/>
      <c r="P157" s="42"/>
      <c r="Q157" s="42">
        <v>1</v>
      </c>
      <c r="R157" s="42">
        <f t="shared" si="30"/>
        <v>91</v>
      </c>
    </row>
    <row r="158" spans="1:18" ht="15.75">
      <c r="A158" s="161"/>
      <c r="B158" s="163"/>
      <c r="C158" s="28" t="s">
        <v>36</v>
      </c>
      <c r="D158" s="42">
        <v>4</v>
      </c>
      <c r="E158" s="42"/>
      <c r="F158" s="42">
        <v>8</v>
      </c>
      <c r="G158" s="42">
        <v>5</v>
      </c>
      <c r="H158" s="42"/>
      <c r="I158" s="8">
        <f t="shared" si="31"/>
        <v>17</v>
      </c>
      <c r="J158" s="9">
        <v>4</v>
      </c>
      <c r="K158" s="42"/>
      <c r="L158" s="42">
        <v>11</v>
      </c>
      <c r="M158" s="42"/>
      <c r="N158" s="42"/>
      <c r="O158" s="9"/>
      <c r="P158" s="42"/>
      <c r="Q158" s="42"/>
      <c r="R158" s="42">
        <f t="shared" si="30"/>
        <v>15</v>
      </c>
    </row>
    <row r="159" spans="1:18" ht="15.75">
      <c r="A159" s="161"/>
      <c r="B159" s="163" t="s">
        <v>23</v>
      </c>
      <c r="C159" s="28" t="s">
        <v>35</v>
      </c>
      <c r="D159" s="42">
        <v>6</v>
      </c>
      <c r="E159" s="42">
        <v>1</v>
      </c>
      <c r="F159" s="42">
        <v>18</v>
      </c>
      <c r="G159" s="42">
        <v>11</v>
      </c>
      <c r="H159" s="42">
        <v>0</v>
      </c>
      <c r="I159" s="8">
        <f t="shared" si="31"/>
        <v>36</v>
      </c>
      <c r="J159" s="9">
        <v>8</v>
      </c>
      <c r="K159" s="42">
        <v>0</v>
      </c>
      <c r="L159" s="42">
        <v>27</v>
      </c>
      <c r="M159" s="42"/>
      <c r="N159" s="42"/>
      <c r="O159" s="9"/>
      <c r="P159" s="42"/>
      <c r="Q159" s="42"/>
      <c r="R159" s="42">
        <f t="shared" si="30"/>
        <v>35</v>
      </c>
    </row>
    <row r="160" spans="1:18" ht="15.75">
      <c r="A160" s="161"/>
      <c r="B160" s="163"/>
      <c r="C160" s="28" t="s">
        <v>36</v>
      </c>
      <c r="D160" s="42">
        <v>5</v>
      </c>
      <c r="E160" s="42"/>
      <c r="F160" s="42">
        <v>12</v>
      </c>
      <c r="G160" s="42">
        <v>8</v>
      </c>
      <c r="H160" s="42">
        <f>SUM(H159,H157,H155,H153,H151,H149)</f>
        <v>0</v>
      </c>
      <c r="I160" s="8">
        <f t="shared" si="31"/>
        <v>25</v>
      </c>
      <c r="J160" s="9">
        <v>2</v>
      </c>
      <c r="K160" s="42"/>
      <c r="L160" s="42">
        <v>16</v>
      </c>
      <c r="M160" s="42"/>
      <c r="N160" s="42"/>
      <c r="O160" s="9"/>
      <c r="P160" s="42"/>
      <c r="Q160" s="42"/>
      <c r="R160" s="42">
        <f t="shared" si="30"/>
        <v>18</v>
      </c>
    </row>
    <row r="161" spans="1:18" ht="15.75">
      <c r="A161" s="161"/>
      <c r="B161" s="163" t="s">
        <v>24</v>
      </c>
      <c r="C161" s="28" t="s">
        <v>35</v>
      </c>
      <c r="D161" s="42">
        <v>11</v>
      </c>
      <c r="E161" s="42">
        <v>1</v>
      </c>
      <c r="F161" s="42">
        <v>30</v>
      </c>
      <c r="G161" s="42">
        <v>18</v>
      </c>
      <c r="H161" s="42">
        <v>0</v>
      </c>
      <c r="I161" s="8">
        <f t="shared" si="31"/>
        <v>60</v>
      </c>
      <c r="J161" s="9">
        <v>16</v>
      </c>
      <c r="K161" s="42">
        <v>0</v>
      </c>
      <c r="L161" s="42">
        <v>41</v>
      </c>
      <c r="M161" s="42"/>
      <c r="N161" s="42"/>
      <c r="O161" s="9"/>
      <c r="P161" s="42"/>
      <c r="Q161" s="42">
        <v>3</v>
      </c>
      <c r="R161" s="43">
        <f t="shared" si="30"/>
        <v>60</v>
      </c>
    </row>
    <row r="162" spans="1:18" ht="15.75">
      <c r="A162" s="161"/>
      <c r="B162" s="163"/>
      <c r="C162" s="28" t="s">
        <v>36</v>
      </c>
      <c r="D162" s="42">
        <v>4</v>
      </c>
      <c r="E162" s="42">
        <v>1</v>
      </c>
      <c r="F162" s="42">
        <v>12</v>
      </c>
      <c r="G162" s="42">
        <v>7</v>
      </c>
      <c r="H162" s="42"/>
      <c r="I162" s="8">
        <f t="shared" si="31"/>
        <v>24</v>
      </c>
      <c r="J162" s="9">
        <v>6</v>
      </c>
      <c r="K162" s="42"/>
      <c r="L162" s="42">
        <v>18</v>
      </c>
      <c r="M162" s="42"/>
      <c r="N162" s="42"/>
      <c r="O162" s="9"/>
      <c r="P162" s="42"/>
      <c r="Q162" s="42"/>
      <c r="R162" s="42">
        <f t="shared" si="30"/>
        <v>24</v>
      </c>
    </row>
    <row r="163" spans="1:18" ht="15.75">
      <c r="A163" s="161"/>
      <c r="B163" s="163"/>
      <c r="C163" s="28" t="s">
        <v>26</v>
      </c>
      <c r="D163" s="42">
        <v>1</v>
      </c>
      <c r="E163" s="42"/>
      <c r="F163" s="42">
        <v>1</v>
      </c>
      <c r="G163" s="42">
        <v>1</v>
      </c>
      <c r="H163" s="42"/>
      <c r="I163" s="8">
        <f t="shared" si="31"/>
        <v>3</v>
      </c>
      <c r="J163" s="9"/>
      <c r="K163" s="42"/>
      <c r="L163" s="42">
        <v>3</v>
      </c>
      <c r="M163" s="42"/>
      <c r="N163" s="42"/>
      <c r="O163" s="9"/>
      <c r="P163" s="42"/>
      <c r="Q163" s="42"/>
      <c r="R163" s="42">
        <f t="shared" si="30"/>
        <v>3</v>
      </c>
    </row>
    <row r="164" spans="1:18" ht="15.75">
      <c r="A164" s="161"/>
      <c r="B164" s="163" t="s">
        <v>25</v>
      </c>
      <c r="C164" s="28" t="s">
        <v>35</v>
      </c>
      <c r="D164" s="42">
        <v>8</v>
      </c>
      <c r="E164" s="42">
        <v>1</v>
      </c>
      <c r="F164" s="42">
        <v>24</v>
      </c>
      <c r="G164" s="42">
        <v>15</v>
      </c>
      <c r="H164" s="42">
        <v>0</v>
      </c>
      <c r="I164" s="8">
        <f t="shared" si="31"/>
        <v>48</v>
      </c>
      <c r="J164" s="9">
        <v>9</v>
      </c>
      <c r="K164" s="42">
        <v>0</v>
      </c>
      <c r="L164" s="42">
        <v>39</v>
      </c>
      <c r="M164" s="42"/>
      <c r="N164" s="42"/>
      <c r="O164" s="9"/>
      <c r="P164" s="42"/>
      <c r="Q164" s="42"/>
      <c r="R164" s="42">
        <f t="shared" si="30"/>
        <v>48</v>
      </c>
    </row>
    <row r="165" spans="1:18" ht="15.75">
      <c r="A165" s="162"/>
      <c r="B165" s="164"/>
      <c r="C165" s="33" t="s">
        <v>36</v>
      </c>
      <c r="D165" s="43">
        <v>6</v>
      </c>
      <c r="E165" s="43">
        <v>1</v>
      </c>
      <c r="F165" s="43">
        <v>18</v>
      </c>
      <c r="G165" s="43">
        <v>11</v>
      </c>
      <c r="H165" s="43"/>
      <c r="I165" s="34">
        <f t="shared" si="31"/>
        <v>36</v>
      </c>
      <c r="J165" s="35">
        <v>3</v>
      </c>
      <c r="K165" s="43"/>
      <c r="L165" s="43">
        <v>12</v>
      </c>
      <c r="M165" s="43"/>
      <c r="N165" s="43"/>
      <c r="O165" s="35"/>
      <c r="P165" s="43"/>
      <c r="Q165" s="43"/>
      <c r="R165" s="43">
        <f t="shared" si="30"/>
        <v>15</v>
      </c>
    </row>
    <row r="166" spans="1:18" ht="21">
      <c r="A166" s="36"/>
      <c r="B166" s="167" t="s">
        <v>7</v>
      </c>
      <c r="C166" s="167"/>
      <c r="D166" s="38">
        <f t="shared" ref="D166:E166" si="32">SUM(D130:D165)</f>
        <v>346</v>
      </c>
      <c r="E166" s="38">
        <f t="shared" si="32"/>
        <v>28</v>
      </c>
      <c r="F166" s="38">
        <f>SUM(F130:F165)</f>
        <v>950</v>
      </c>
      <c r="G166" s="36">
        <f t="shared" ref="G166:R166" si="33">SUM(G130:G165)</f>
        <v>584</v>
      </c>
      <c r="H166" s="36">
        <f t="shared" si="33"/>
        <v>0</v>
      </c>
      <c r="I166" s="38">
        <f t="shared" si="33"/>
        <v>1908</v>
      </c>
      <c r="J166" s="36">
        <f t="shared" si="33"/>
        <v>410</v>
      </c>
      <c r="K166" s="36">
        <f t="shared" si="33"/>
        <v>12</v>
      </c>
      <c r="L166" s="36">
        <f t="shared" si="33"/>
        <v>1346</v>
      </c>
      <c r="M166" s="36">
        <f t="shared" si="33"/>
        <v>4</v>
      </c>
      <c r="N166" s="36">
        <f t="shared" si="33"/>
        <v>0</v>
      </c>
      <c r="O166" s="36">
        <f t="shared" si="33"/>
        <v>8</v>
      </c>
      <c r="P166" s="36">
        <f t="shared" si="33"/>
        <v>0</v>
      </c>
      <c r="Q166" s="36">
        <f t="shared" si="33"/>
        <v>10</v>
      </c>
      <c r="R166" s="38">
        <f t="shared" si="33"/>
        <v>1790</v>
      </c>
    </row>
    <row r="167" spans="1:18" ht="18.75">
      <c r="A167" s="135" t="s">
        <v>8</v>
      </c>
      <c r="B167" s="135" t="s">
        <v>9</v>
      </c>
      <c r="C167" s="37"/>
      <c r="D167" s="149" t="s">
        <v>0</v>
      </c>
      <c r="E167" s="138"/>
      <c r="F167" s="138"/>
      <c r="G167" s="138"/>
      <c r="H167" s="138"/>
      <c r="I167" s="150"/>
      <c r="J167" s="151" t="s">
        <v>1</v>
      </c>
      <c r="K167" s="152"/>
      <c r="L167" s="152"/>
      <c r="M167" s="152"/>
      <c r="N167" s="152"/>
      <c r="O167" s="151" t="s">
        <v>42</v>
      </c>
      <c r="P167" s="152"/>
      <c r="Q167" s="152"/>
      <c r="R167" s="127" t="s">
        <v>7</v>
      </c>
    </row>
    <row r="168" spans="1:18" ht="31.5">
      <c r="A168" s="136"/>
      <c r="B168" s="136"/>
      <c r="C168" s="27"/>
      <c r="D168" s="40" t="s">
        <v>2</v>
      </c>
      <c r="E168" s="40" t="s">
        <v>3</v>
      </c>
      <c r="F168" s="40" t="s">
        <v>4</v>
      </c>
      <c r="G168" s="40" t="s">
        <v>5</v>
      </c>
      <c r="H168" s="40" t="s">
        <v>6</v>
      </c>
      <c r="I168" s="41" t="s">
        <v>7</v>
      </c>
      <c r="J168" s="19" t="s">
        <v>2</v>
      </c>
      <c r="K168" s="40" t="s">
        <v>3</v>
      </c>
      <c r="L168" s="40" t="s">
        <v>4</v>
      </c>
      <c r="M168" s="40" t="s">
        <v>5</v>
      </c>
      <c r="N168" s="40" t="s">
        <v>6</v>
      </c>
      <c r="O168" s="19" t="s">
        <v>2</v>
      </c>
      <c r="P168" s="40" t="s">
        <v>3</v>
      </c>
      <c r="Q168" s="40" t="s">
        <v>4</v>
      </c>
      <c r="R168" s="118"/>
    </row>
    <row r="169" spans="1:18" ht="15.75">
      <c r="A169" s="153" t="s">
        <v>33</v>
      </c>
      <c r="B169" s="163" t="s">
        <v>10</v>
      </c>
      <c r="C169" s="28" t="s">
        <v>35</v>
      </c>
      <c r="D169" s="42">
        <v>26</v>
      </c>
      <c r="E169" s="42">
        <v>2</v>
      </c>
      <c r="F169" s="42">
        <v>72</v>
      </c>
      <c r="G169" s="42">
        <v>44</v>
      </c>
      <c r="H169" s="42">
        <v>0</v>
      </c>
      <c r="I169" s="8">
        <f>SUM(D169:H169)</f>
        <v>144</v>
      </c>
      <c r="J169" s="9">
        <v>39</v>
      </c>
      <c r="K169" s="42">
        <v>1</v>
      </c>
      <c r="L169" s="42">
        <v>95</v>
      </c>
      <c r="M169" s="42">
        <v>1</v>
      </c>
      <c r="N169" s="42"/>
      <c r="O169" s="9">
        <v>3</v>
      </c>
      <c r="P169" s="42"/>
      <c r="Q169" s="42">
        <v>3</v>
      </c>
      <c r="R169" s="42">
        <f t="shared" ref="R169:R182" si="34">SUM(J169:Q169)</f>
        <v>142</v>
      </c>
    </row>
    <row r="170" spans="1:18" ht="15.75">
      <c r="A170" s="153"/>
      <c r="B170" s="163"/>
      <c r="C170" s="28" t="s">
        <v>36</v>
      </c>
      <c r="D170" s="42">
        <v>4</v>
      </c>
      <c r="E170" s="42">
        <v>1</v>
      </c>
      <c r="F170" s="42">
        <v>15</v>
      </c>
      <c r="G170" s="42">
        <v>9</v>
      </c>
      <c r="H170" s="42"/>
      <c r="I170" s="8">
        <f>SUM(D170:H170)</f>
        <v>29</v>
      </c>
      <c r="J170" s="9">
        <v>5</v>
      </c>
      <c r="K170" s="42"/>
      <c r="L170" s="42">
        <v>23</v>
      </c>
      <c r="M170" s="42"/>
      <c r="N170" s="42"/>
      <c r="O170" s="9">
        <v>1</v>
      </c>
      <c r="P170" s="42"/>
      <c r="Q170" s="42"/>
      <c r="R170" s="42">
        <f t="shared" si="34"/>
        <v>29</v>
      </c>
    </row>
    <row r="171" spans="1:18" ht="15.75">
      <c r="A171" s="161"/>
      <c r="B171" s="163" t="s">
        <v>12</v>
      </c>
      <c r="C171" s="28" t="s">
        <v>35</v>
      </c>
      <c r="D171" s="42">
        <v>26</v>
      </c>
      <c r="E171" s="42">
        <v>2</v>
      </c>
      <c r="F171" s="42">
        <v>72</v>
      </c>
      <c r="G171" s="42">
        <v>44</v>
      </c>
      <c r="H171" s="42">
        <v>0</v>
      </c>
      <c r="I171" s="8">
        <f>SUM(D171:H171)</f>
        <v>144</v>
      </c>
      <c r="J171" s="9">
        <v>38</v>
      </c>
      <c r="K171" s="42">
        <v>0</v>
      </c>
      <c r="L171" s="42">
        <v>102</v>
      </c>
      <c r="M171" s="42">
        <v>1</v>
      </c>
      <c r="N171" s="42"/>
      <c r="O171" s="9"/>
      <c r="P171" s="42"/>
      <c r="Q171" s="42"/>
      <c r="R171" s="42">
        <f t="shared" si="34"/>
        <v>141</v>
      </c>
    </row>
    <row r="172" spans="1:18" ht="15.75">
      <c r="A172" s="161"/>
      <c r="B172" s="163"/>
      <c r="C172" s="28" t="s">
        <v>36</v>
      </c>
      <c r="D172" s="42">
        <v>4</v>
      </c>
      <c r="E172" s="42">
        <v>1</v>
      </c>
      <c r="F172" s="42">
        <v>13</v>
      </c>
      <c r="G172" s="42">
        <v>8</v>
      </c>
      <c r="H172" s="42"/>
      <c r="I172" s="8">
        <f t="shared" ref="I172:I175" si="35">SUM(D172:H172)</f>
        <v>26</v>
      </c>
      <c r="J172" s="9">
        <v>5</v>
      </c>
      <c r="K172" s="42"/>
      <c r="L172" s="42">
        <v>19</v>
      </c>
      <c r="M172" s="42"/>
      <c r="N172" s="42"/>
      <c r="O172" s="9">
        <v>1</v>
      </c>
      <c r="P172" s="42"/>
      <c r="Q172" s="42">
        <v>1</v>
      </c>
      <c r="R172" s="42">
        <f t="shared" si="34"/>
        <v>26</v>
      </c>
    </row>
    <row r="173" spans="1:18" ht="15.75">
      <c r="A173" s="161"/>
      <c r="B173" s="163" t="s">
        <v>13</v>
      </c>
      <c r="C173" s="28" t="s">
        <v>35</v>
      </c>
      <c r="D173" s="42">
        <v>26</v>
      </c>
      <c r="E173" s="42">
        <v>2</v>
      </c>
      <c r="F173" s="42">
        <v>72</v>
      </c>
      <c r="G173" s="42">
        <v>44</v>
      </c>
      <c r="H173" s="42">
        <v>0</v>
      </c>
      <c r="I173" s="8">
        <f t="shared" si="35"/>
        <v>144</v>
      </c>
      <c r="J173" s="9">
        <v>35</v>
      </c>
      <c r="K173" s="42">
        <v>0</v>
      </c>
      <c r="L173" s="42">
        <v>98</v>
      </c>
      <c r="M173" s="42"/>
      <c r="N173" s="42"/>
      <c r="O173" s="9"/>
      <c r="P173" s="42"/>
      <c r="Q173" s="42">
        <v>2</v>
      </c>
      <c r="R173" s="42">
        <f t="shared" si="34"/>
        <v>135</v>
      </c>
    </row>
    <row r="174" spans="1:18" ht="15.75">
      <c r="A174" s="161"/>
      <c r="B174" s="163"/>
      <c r="C174" s="28" t="s">
        <v>36</v>
      </c>
      <c r="D174" s="42">
        <v>5</v>
      </c>
      <c r="E174" s="42">
        <v>1</v>
      </c>
      <c r="F174" s="42">
        <v>15</v>
      </c>
      <c r="G174" s="42">
        <v>9</v>
      </c>
      <c r="H174" s="42"/>
      <c r="I174" s="8">
        <f t="shared" si="35"/>
        <v>30</v>
      </c>
      <c r="J174" s="9">
        <v>4</v>
      </c>
      <c r="K174" s="42"/>
      <c r="L174" s="42">
        <v>17</v>
      </c>
      <c r="M174" s="42"/>
      <c r="N174" s="42"/>
      <c r="O174" s="9"/>
      <c r="P174" s="42"/>
      <c r="Q174" s="42"/>
      <c r="R174" s="42">
        <f t="shared" si="34"/>
        <v>21</v>
      </c>
    </row>
    <row r="175" spans="1:18" ht="15.75">
      <c r="A175" s="161"/>
      <c r="B175" s="163" t="s">
        <v>14</v>
      </c>
      <c r="C175" s="28" t="s">
        <v>35</v>
      </c>
      <c r="D175" s="42">
        <v>26</v>
      </c>
      <c r="E175" s="42">
        <v>2</v>
      </c>
      <c r="F175" s="42">
        <v>72</v>
      </c>
      <c r="G175" s="42">
        <v>44</v>
      </c>
      <c r="H175" s="42">
        <v>0</v>
      </c>
      <c r="I175" s="8">
        <f t="shared" si="35"/>
        <v>144</v>
      </c>
      <c r="J175" s="9">
        <v>34</v>
      </c>
      <c r="K175" s="42">
        <v>2</v>
      </c>
      <c r="L175" s="42">
        <v>100</v>
      </c>
      <c r="M175" s="42"/>
      <c r="N175" s="42"/>
      <c r="O175" s="9"/>
      <c r="P175" s="42"/>
      <c r="Q175" s="42">
        <v>8</v>
      </c>
      <c r="R175" s="42">
        <f t="shared" si="34"/>
        <v>144</v>
      </c>
    </row>
    <row r="176" spans="1:18" ht="15.75">
      <c r="A176" s="161"/>
      <c r="B176" s="163"/>
      <c r="C176" s="28" t="s">
        <v>36</v>
      </c>
      <c r="D176" s="42">
        <v>5</v>
      </c>
      <c r="E176" s="42">
        <v>1</v>
      </c>
      <c r="F176" s="42">
        <v>15</v>
      </c>
      <c r="G176" s="42">
        <v>9</v>
      </c>
      <c r="H176" s="42"/>
      <c r="I176" s="8">
        <f>SUM(D176:H176)</f>
        <v>30</v>
      </c>
      <c r="J176" s="9">
        <v>6</v>
      </c>
      <c r="K176" s="42"/>
      <c r="L176" s="42">
        <v>19</v>
      </c>
      <c r="M176" s="42"/>
      <c r="N176" s="42"/>
      <c r="O176" s="9">
        <v>1</v>
      </c>
      <c r="P176" s="42"/>
      <c r="Q176" s="42"/>
      <c r="R176" s="42">
        <f t="shared" si="34"/>
        <v>26</v>
      </c>
    </row>
    <row r="177" spans="1:18" ht="15.75">
      <c r="A177" s="161"/>
      <c r="B177" s="163" t="s">
        <v>15</v>
      </c>
      <c r="C177" s="28" t="s">
        <v>35</v>
      </c>
      <c r="D177" s="42">
        <v>26</v>
      </c>
      <c r="E177" s="42">
        <v>2</v>
      </c>
      <c r="F177" s="42">
        <v>72</v>
      </c>
      <c r="G177" s="42">
        <v>44</v>
      </c>
      <c r="H177" s="42">
        <v>0</v>
      </c>
      <c r="I177" s="8">
        <f t="shared" ref="I177" si="36">SUM(D177:H177)</f>
        <v>144</v>
      </c>
      <c r="J177" s="9">
        <v>29</v>
      </c>
      <c r="K177" s="42">
        <v>2</v>
      </c>
      <c r="L177" s="42">
        <v>109</v>
      </c>
      <c r="M177" s="42"/>
      <c r="N177" s="42"/>
      <c r="O177" s="9">
        <v>1</v>
      </c>
      <c r="P177" s="42"/>
      <c r="Q177" s="42">
        <v>3</v>
      </c>
      <c r="R177" s="42">
        <f t="shared" si="34"/>
        <v>144</v>
      </c>
    </row>
    <row r="178" spans="1:18" ht="15.75">
      <c r="A178" s="161"/>
      <c r="B178" s="163"/>
      <c r="C178" s="28" t="s">
        <v>31</v>
      </c>
      <c r="D178" s="42">
        <v>5</v>
      </c>
      <c r="E178" s="42">
        <v>1</v>
      </c>
      <c r="F178" s="42">
        <v>15</v>
      </c>
      <c r="G178" s="42">
        <v>9</v>
      </c>
      <c r="H178" s="42"/>
      <c r="I178" s="8">
        <f>SUM(D178:H178)</f>
        <v>30</v>
      </c>
      <c r="J178" s="9">
        <v>5</v>
      </c>
      <c r="K178" s="42"/>
      <c r="L178" s="42">
        <v>25</v>
      </c>
      <c r="M178" s="42"/>
      <c r="N178" s="42"/>
      <c r="O178" s="9"/>
      <c r="P178" s="42"/>
      <c r="Q178" s="42"/>
      <c r="R178" s="42">
        <f t="shared" si="34"/>
        <v>30</v>
      </c>
    </row>
    <row r="179" spans="1:18" ht="15.75">
      <c r="A179" s="161"/>
      <c r="B179" s="163" t="s">
        <v>16</v>
      </c>
      <c r="C179" s="28" t="s">
        <v>35</v>
      </c>
      <c r="D179" s="42">
        <v>13</v>
      </c>
      <c r="E179" s="29">
        <v>1</v>
      </c>
      <c r="F179" s="29">
        <v>36</v>
      </c>
      <c r="G179" s="29">
        <v>22</v>
      </c>
      <c r="H179" s="29"/>
      <c r="I179" s="8">
        <v>72</v>
      </c>
      <c r="J179" s="20">
        <v>15</v>
      </c>
      <c r="K179" s="29">
        <v>0</v>
      </c>
      <c r="L179" s="29">
        <v>57</v>
      </c>
      <c r="M179" s="29"/>
      <c r="N179" s="29"/>
      <c r="O179" s="20"/>
      <c r="P179" s="11"/>
      <c r="Q179" s="11"/>
      <c r="R179" s="11">
        <f t="shared" si="34"/>
        <v>72</v>
      </c>
    </row>
    <row r="180" spans="1:18" ht="15.75">
      <c r="A180" s="161"/>
      <c r="B180" s="163"/>
      <c r="C180" s="28" t="s">
        <v>36</v>
      </c>
      <c r="D180" s="21">
        <v>7</v>
      </c>
      <c r="E180" s="21">
        <v>1</v>
      </c>
      <c r="F180" s="21">
        <v>23</v>
      </c>
      <c r="G180" s="21">
        <v>14</v>
      </c>
      <c r="H180" s="21"/>
      <c r="I180" s="8">
        <f>SUM(D180:H180)</f>
        <v>45</v>
      </c>
      <c r="J180" s="21">
        <v>1</v>
      </c>
      <c r="K180" s="21"/>
      <c r="L180" s="21">
        <v>17</v>
      </c>
      <c r="M180" s="21"/>
      <c r="N180" s="21"/>
      <c r="O180" s="21"/>
      <c r="P180" s="21"/>
      <c r="Q180" s="21"/>
      <c r="R180" s="21">
        <f t="shared" si="34"/>
        <v>18</v>
      </c>
    </row>
    <row r="181" spans="1:18" ht="15.75">
      <c r="A181" s="161"/>
      <c r="B181" s="163" t="s">
        <v>17</v>
      </c>
      <c r="C181" s="28" t="s">
        <v>35</v>
      </c>
      <c r="D181" s="42">
        <v>25</v>
      </c>
      <c r="E181" s="42">
        <v>2</v>
      </c>
      <c r="F181" s="42">
        <v>72</v>
      </c>
      <c r="G181" s="42">
        <v>45</v>
      </c>
      <c r="H181" s="42">
        <v>0</v>
      </c>
      <c r="I181" s="8">
        <f t="shared" ref="I181:I183" si="37">SUM(D181:H181)</f>
        <v>144</v>
      </c>
      <c r="J181" s="9">
        <v>25</v>
      </c>
      <c r="K181" s="42">
        <v>1</v>
      </c>
      <c r="L181" s="42">
        <v>110</v>
      </c>
      <c r="M181" s="42"/>
      <c r="N181" s="42"/>
      <c r="O181" s="9"/>
      <c r="P181" s="42"/>
      <c r="Q181" s="42"/>
      <c r="R181" s="42">
        <f t="shared" si="34"/>
        <v>136</v>
      </c>
    </row>
    <row r="182" spans="1:18" ht="15.75">
      <c r="A182" s="161"/>
      <c r="B182" s="163"/>
      <c r="C182" s="28" t="s">
        <v>36</v>
      </c>
      <c r="D182" s="42">
        <v>6</v>
      </c>
      <c r="E182" s="42">
        <v>1</v>
      </c>
      <c r="F182" s="42">
        <v>18</v>
      </c>
      <c r="G182" s="42">
        <v>11</v>
      </c>
      <c r="H182" s="42"/>
      <c r="I182" s="8">
        <f t="shared" si="37"/>
        <v>36</v>
      </c>
      <c r="J182" s="9">
        <v>4</v>
      </c>
      <c r="K182" s="42"/>
      <c r="L182" s="42">
        <v>27</v>
      </c>
      <c r="M182" s="42"/>
      <c r="N182" s="42"/>
      <c r="O182" s="9"/>
      <c r="P182" s="42"/>
      <c r="Q182" s="42"/>
      <c r="R182" s="42">
        <f t="shared" si="34"/>
        <v>31</v>
      </c>
    </row>
    <row r="183" spans="1:18" ht="15.75">
      <c r="A183" s="161"/>
      <c r="B183" s="163" t="s">
        <v>18</v>
      </c>
      <c r="C183" s="28" t="s">
        <v>35</v>
      </c>
      <c r="D183" s="42">
        <v>12</v>
      </c>
      <c r="E183" s="42">
        <v>2</v>
      </c>
      <c r="F183" s="42">
        <v>36</v>
      </c>
      <c r="G183" s="42">
        <v>22</v>
      </c>
      <c r="H183" s="42">
        <v>0</v>
      </c>
      <c r="I183" s="8">
        <f t="shared" si="37"/>
        <v>72</v>
      </c>
      <c r="J183" s="9">
        <v>15</v>
      </c>
      <c r="K183" s="42">
        <v>0</v>
      </c>
      <c r="L183" s="42">
        <v>40</v>
      </c>
      <c r="M183" s="42"/>
      <c r="N183" s="42"/>
      <c r="O183" s="9"/>
      <c r="P183" s="42"/>
      <c r="Q183" s="42"/>
      <c r="R183" s="42">
        <v>55</v>
      </c>
    </row>
    <row r="184" spans="1:18" ht="15.75">
      <c r="A184" s="161"/>
      <c r="B184" s="163"/>
      <c r="C184" s="28" t="s">
        <v>36</v>
      </c>
      <c r="D184" s="42">
        <v>4</v>
      </c>
      <c r="E184" s="42">
        <v>1</v>
      </c>
      <c r="F184" s="42">
        <v>12</v>
      </c>
      <c r="G184" s="42">
        <v>7</v>
      </c>
      <c r="H184" s="42"/>
      <c r="I184" s="8">
        <f>SUM(D184:H184)</f>
        <v>24</v>
      </c>
      <c r="J184" s="9">
        <v>4</v>
      </c>
      <c r="K184" s="42"/>
      <c r="L184" s="42">
        <v>18</v>
      </c>
      <c r="M184" s="42"/>
      <c r="N184" s="42"/>
      <c r="O184" s="9"/>
      <c r="P184" s="42"/>
      <c r="Q184" s="42"/>
      <c r="R184" s="42">
        <f t="shared" ref="R184:R198" si="38">SUM(J184:Q184)</f>
        <v>22</v>
      </c>
    </row>
    <row r="185" spans="1:18" ht="15.75">
      <c r="A185" s="161"/>
      <c r="B185" s="163" t="s">
        <v>19</v>
      </c>
      <c r="C185" s="28" t="s">
        <v>35</v>
      </c>
      <c r="D185" s="42">
        <v>19</v>
      </c>
      <c r="E185" s="42">
        <v>1</v>
      </c>
      <c r="F185" s="42">
        <v>48</v>
      </c>
      <c r="G185" s="42">
        <v>28</v>
      </c>
      <c r="H185" s="42">
        <v>0</v>
      </c>
      <c r="I185" s="8">
        <f t="shared" ref="I185:I198" si="39">SUM(D185:H185)</f>
        <v>96</v>
      </c>
      <c r="J185" s="9">
        <v>20</v>
      </c>
      <c r="K185" s="42">
        <v>0</v>
      </c>
      <c r="L185" s="42">
        <v>64</v>
      </c>
      <c r="M185" s="42"/>
      <c r="N185" s="42"/>
      <c r="O185" s="9"/>
      <c r="P185" s="42"/>
      <c r="Q185" s="42"/>
      <c r="R185" s="42">
        <f t="shared" si="38"/>
        <v>84</v>
      </c>
    </row>
    <row r="186" spans="1:18" ht="15.75">
      <c r="A186" s="161"/>
      <c r="B186" s="163"/>
      <c r="C186" s="28" t="s">
        <v>36</v>
      </c>
      <c r="D186" s="42">
        <v>4</v>
      </c>
      <c r="E186" s="42">
        <v>1</v>
      </c>
      <c r="F186" s="42">
        <v>13</v>
      </c>
      <c r="G186" s="42">
        <v>9</v>
      </c>
      <c r="H186" s="42"/>
      <c r="I186" s="8">
        <f t="shared" si="39"/>
        <v>27</v>
      </c>
      <c r="J186" s="9">
        <v>6</v>
      </c>
      <c r="K186" s="42"/>
      <c r="L186" s="42">
        <v>20</v>
      </c>
      <c r="M186" s="42"/>
      <c r="N186" s="42"/>
      <c r="O186" s="9"/>
      <c r="P186" s="42"/>
      <c r="Q186" s="42"/>
      <c r="R186" s="42">
        <f t="shared" si="38"/>
        <v>26</v>
      </c>
    </row>
    <row r="187" spans="1:18" ht="15.75">
      <c r="A187" s="161"/>
      <c r="B187" s="163" t="s">
        <v>20</v>
      </c>
      <c r="C187" s="28" t="s">
        <v>35</v>
      </c>
      <c r="D187" s="13">
        <v>14</v>
      </c>
      <c r="E187" s="13">
        <v>2</v>
      </c>
      <c r="F187" s="13">
        <v>42</v>
      </c>
      <c r="G187" s="42">
        <v>26</v>
      </c>
      <c r="H187" s="42">
        <v>0</v>
      </c>
      <c r="I187" s="8">
        <f t="shared" si="39"/>
        <v>84</v>
      </c>
      <c r="J187" s="9">
        <v>17</v>
      </c>
      <c r="K187" s="42">
        <v>0</v>
      </c>
      <c r="L187" s="42">
        <v>56</v>
      </c>
      <c r="M187" s="42"/>
      <c r="N187" s="42"/>
      <c r="O187" s="9"/>
      <c r="P187" s="42"/>
      <c r="Q187" s="42"/>
      <c r="R187" s="42">
        <f t="shared" si="38"/>
        <v>73</v>
      </c>
    </row>
    <row r="188" spans="1:18" ht="15.75">
      <c r="A188" s="161"/>
      <c r="B188" s="163"/>
      <c r="C188" s="28" t="s">
        <v>36</v>
      </c>
      <c r="D188" s="13">
        <v>4</v>
      </c>
      <c r="E188" s="13"/>
      <c r="F188" s="14">
        <v>10</v>
      </c>
      <c r="G188" s="42">
        <v>6</v>
      </c>
      <c r="H188" s="42"/>
      <c r="I188" s="8">
        <f t="shared" si="39"/>
        <v>20</v>
      </c>
      <c r="J188" s="9">
        <v>5</v>
      </c>
      <c r="K188" s="42"/>
      <c r="L188" s="42">
        <v>11</v>
      </c>
      <c r="M188" s="42"/>
      <c r="N188" s="42"/>
      <c r="O188" s="9"/>
      <c r="P188" s="42"/>
      <c r="Q188" s="42"/>
      <c r="R188" s="42">
        <f t="shared" si="38"/>
        <v>16</v>
      </c>
    </row>
    <row r="189" spans="1:18" ht="15.75">
      <c r="A189" s="161"/>
      <c r="B189" s="163" t="s">
        <v>21</v>
      </c>
      <c r="C189" s="28" t="s">
        <v>35</v>
      </c>
      <c r="D189" s="42">
        <v>8</v>
      </c>
      <c r="E189" s="42">
        <v>1</v>
      </c>
      <c r="F189" s="42">
        <v>24</v>
      </c>
      <c r="G189" s="42">
        <v>15</v>
      </c>
      <c r="H189" s="42">
        <v>0</v>
      </c>
      <c r="I189" s="8">
        <f t="shared" si="39"/>
        <v>48</v>
      </c>
      <c r="J189" s="9">
        <v>10</v>
      </c>
      <c r="K189" s="42">
        <v>1</v>
      </c>
      <c r="L189" s="42">
        <v>31</v>
      </c>
      <c r="M189" s="42"/>
      <c r="N189" s="42"/>
      <c r="O189" s="9"/>
      <c r="P189" s="42"/>
      <c r="Q189" s="42"/>
      <c r="R189" s="42">
        <f t="shared" si="38"/>
        <v>42</v>
      </c>
    </row>
    <row r="190" spans="1:18" ht="15.75">
      <c r="A190" s="161"/>
      <c r="B190" s="163"/>
      <c r="C190" s="28" t="s">
        <v>36</v>
      </c>
      <c r="D190" s="42">
        <v>3</v>
      </c>
      <c r="E190" s="42">
        <v>1</v>
      </c>
      <c r="F190" s="42">
        <v>10</v>
      </c>
      <c r="G190" s="42">
        <v>6</v>
      </c>
      <c r="H190" s="42"/>
      <c r="I190" s="8">
        <f t="shared" si="39"/>
        <v>20</v>
      </c>
      <c r="J190" s="9">
        <v>3</v>
      </c>
      <c r="K190" s="42"/>
      <c r="L190" s="42">
        <v>6</v>
      </c>
      <c r="M190" s="42"/>
      <c r="N190" s="42"/>
      <c r="O190" s="9"/>
      <c r="P190" s="42"/>
      <c r="Q190" s="42"/>
      <c r="R190" s="42">
        <f t="shared" si="38"/>
        <v>9</v>
      </c>
    </row>
    <row r="191" spans="1:18" ht="15.75">
      <c r="A191" s="161"/>
      <c r="B191" s="163" t="s">
        <v>22</v>
      </c>
      <c r="C191" s="28" t="s">
        <v>35</v>
      </c>
      <c r="D191" s="42">
        <v>16</v>
      </c>
      <c r="E191" s="42">
        <v>2</v>
      </c>
      <c r="F191" s="42">
        <v>48</v>
      </c>
      <c r="G191" s="42">
        <v>30</v>
      </c>
      <c r="H191" s="42">
        <v>0</v>
      </c>
      <c r="I191" s="8">
        <f t="shared" si="39"/>
        <v>96</v>
      </c>
      <c r="J191" s="9">
        <v>21</v>
      </c>
      <c r="K191" s="42">
        <v>0</v>
      </c>
      <c r="L191" s="42">
        <v>73</v>
      </c>
      <c r="M191" s="42"/>
      <c r="N191" s="42"/>
      <c r="O191" s="9"/>
      <c r="P191" s="42"/>
      <c r="Q191" s="42">
        <v>1</v>
      </c>
      <c r="R191" s="42">
        <f t="shared" si="38"/>
        <v>95</v>
      </c>
    </row>
    <row r="192" spans="1:18" ht="15.75">
      <c r="A192" s="161"/>
      <c r="B192" s="163"/>
      <c r="C192" s="28" t="s">
        <v>36</v>
      </c>
      <c r="D192" s="42">
        <v>3</v>
      </c>
      <c r="E192" s="42">
        <v>1</v>
      </c>
      <c r="F192" s="42">
        <v>10</v>
      </c>
      <c r="G192" s="42">
        <v>6</v>
      </c>
      <c r="H192" s="42"/>
      <c r="I192" s="8">
        <f t="shared" si="39"/>
        <v>20</v>
      </c>
      <c r="J192" s="9">
        <v>7</v>
      </c>
      <c r="K192" s="42"/>
      <c r="L192" s="42">
        <v>13</v>
      </c>
      <c r="M192" s="42"/>
      <c r="N192" s="42"/>
      <c r="O192" s="9"/>
      <c r="P192" s="42"/>
      <c r="Q192" s="42"/>
      <c r="R192" s="42">
        <f t="shared" si="38"/>
        <v>20</v>
      </c>
    </row>
    <row r="193" spans="1:26" ht="15.75">
      <c r="A193" s="161"/>
      <c r="B193" s="163" t="s">
        <v>23</v>
      </c>
      <c r="C193" s="28" t="s">
        <v>35</v>
      </c>
      <c r="D193" s="42">
        <v>6</v>
      </c>
      <c r="E193" s="42">
        <v>1</v>
      </c>
      <c r="F193" s="42">
        <v>18</v>
      </c>
      <c r="G193" s="42">
        <v>11</v>
      </c>
      <c r="H193" s="42">
        <v>0</v>
      </c>
      <c r="I193" s="8">
        <f t="shared" si="39"/>
        <v>36</v>
      </c>
      <c r="J193" s="9">
        <v>4</v>
      </c>
      <c r="K193" s="42">
        <v>0</v>
      </c>
      <c r="L193" s="42">
        <v>28</v>
      </c>
      <c r="M193" s="42"/>
      <c r="N193" s="42"/>
      <c r="O193" s="9"/>
      <c r="P193" s="42"/>
      <c r="Q193" s="42"/>
      <c r="R193" s="42">
        <f t="shared" si="38"/>
        <v>32</v>
      </c>
    </row>
    <row r="194" spans="1:26" ht="15.75">
      <c r="A194" s="161"/>
      <c r="B194" s="163"/>
      <c r="C194" s="28" t="s">
        <v>36</v>
      </c>
      <c r="D194" s="42">
        <v>5</v>
      </c>
      <c r="E194" s="42">
        <v>1</v>
      </c>
      <c r="F194" s="42">
        <v>15</v>
      </c>
      <c r="G194" s="42">
        <v>9</v>
      </c>
      <c r="H194" s="42">
        <v>0</v>
      </c>
      <c r="I194" s="8">
        <f t="shared" si="39"/>
        <v>30</v>
      </c>
      <c r="J194" s="9">
        <v>7</v>
      </c>
      <c r="K194" s="42"/>
      <c r="L194" s="42">
        <v>23</v>
      </c>
      <c r="M194" s="42"/>
      <c r="N194" s="42"/>
      <c r="O194" s="9"/>
      <c r="P194" s="42"/>
      <c r="Q194" s="42"/>
      <c r="R194" s="42">
        <f t="shared" si="38"/>
        <v>30</v>
      </c>
    </row>
    <row r="195" spans="1:26" ht="15.75">
      <c r="A195" s="161"/>
      <c r="B195" s="163" t="s">
        <v>24</v>
      </c>
      <c r="C195" s="28" t="s">
        <v>35</v>
      </c>
      <c r="D195" s="42">
        <v>11</v>
      </c>
      <c r="E195" s="42">
        <v>1</v>
      </c>
      <c r="F195" s="42">
        <v>30</v>
      </c>
      <c r="G195" s="42">
        <v>18</v>
      </c>
      <c r="H195" s="42">
        <v>0</v>
      </c>
      <c r="I195" s="8">
        <f t="shared" si="39"/>
        <v>60</v>
      </c>
      <c r="J195" s="9">
        <v>14</v>
      </c>
      <c r="K195" s="42">
        <v>1</v>
      </c>
      <c r="L195" s="42">
        <v>43</v>
      </c>
      <c r="M195" s="42"/>
      <c r="N195" s="42"/>
      <c r="O195" s="9"/>
      <c r="P195" s="42"/>
      <c r="Q195" s="42"/>
      <c r="R195" s="43">
        <f t="shared" si="38"/>
        <v>58</v>
      </c>
    </row>
    <row r="196" spans="1:26" ht="15.75">
      <c r="A196" s="161"/>
      <c r="B196" s="163"/>
      <c r="C196" s="28" t="s">
        <v>36</v>
      </c>
      <c r="D196" s="42">
        <v>4</v>
      </c>
      <c r="E196" s="42">
        <v>1</v>
      </c>
      <c r="F196" s="42">
        <v>12</v>
      </c>
      <c r="G196" s="42">
        <v>7</v>
      </c>
      <c r="H196" s="42"/>
      <c r="I196" s="8">
        <f t="shared" si="39"/>
        <v>24</v>
      </c>
      <c r="J196" s="9">
        <v>1</v>
      </c>
      <c r="K196" s="42"/>
      <c r="L196" s="42">
        <v>23</v>
      </c>
      <c r="M196" s="42"/>
      <c r="N196" s="42"/>
      <c r="O196" s="9"/>
      <c r="P196" s="42"/>
      <c r="Q196" s="42"/>
      <c r="R196" s="42">
        <f t="shared" si="38"/>
        <v>24</v>
      </c>
    </row>
    <row r="197" spans="1:26" ht="15.75">
      <c r="A197" s="161"/>
      <c r="B197" s="163" t="s">
        <v>25</v>
      </c>
      <c r="C197" s="28" t="s">
        <v>35</v>
      </c>
      <c r="D197" s="42">
        <v>8</v>
      </c>
      <c r="E197" s="42">
        <v>1</v>
      </c>
      <c r="F197" s="42">
        <v>24</v>
      </c>
      <c r="G197" s="42">
        <v>15</v>
      </c>
      <c r="H197" s="42">
        <v>0</v>
      </c>
      <c r="I197" s="8">
        <f t="shared" si="39"/>
        <v>48</v>
      </c>
      <c r="J197" s="9">
        <v>8</v>
      </c>
      <c r="K197" s="42">
        <v>1</v>
      </c>
      <c r="L197" s="42">
        <v>38</v>
      </c>
      <c r="M197" s="42"/>
      <c r="N197" s="42"/>
      <c r="O197" s="9"/>
      <c r="P197" s="42"/>
      <c r="Q197" s="42"/>
      <c r="R197" s="42">
        <f t="shared" si="38"/>
        <v>47</v>
      </c>
    </row>
    <row r="198" spans="1:26" ht="15.75">
      <c r="A198" s="162"/>
      <c r="B198" s="164"/>
      <c r="C198" s="33" t="s">
        <v>36</v>
      </c>
      <c r="D198" s="43">
        <v>5</v>
      </c>
      <c r="E198" s="43">
        <v>1</v>
      </c>
      <c r="F198" s="43">
        <v>15</v>
      </c>
      <c r="G198" s="43">
        <v>9</v>
      </c>
      <c r="H198" s="43"/>
      <c r="I198" s="34">
        <f t="shared" si="39"/>
        <v>30</v>
      </c>
      <c r="J198" s="35">
        <v>1</v>
      </c>
      <c r="K198" s="43"/>
      <c r="L198" s="43">
        <v>7</v>
      </c>
      <c r="M198" s="43"/>
      <c r="N198" s="43"/>
      <c r="O198" s="35"/>
      <c r="P198" s="43"/>
      <c r="Q198" s="43"/>
      <c r="R198" s="43">
        <f t="shared" si="38"/>
        <v>8</v>
      </c>
    </row>
    <row r="199" spans="1:26" ht="21">
      <c r="A199" s="36"/>
      <c r="B199" s="167" t="s">
        <v>7</v>
      </c>
      <c r="C199" s="167"/>
      <c r="D199" s="38">
        <f t="shared" ref="D199:E199" si="40">SUM(D169:D198)</f>
        <v>330</v>
      </c>
      <c r="E199" s="38">
        <f t="shared" si="40"/>
        <v>38</v>
      </c>
      <c r="F199" s="38">
        <f>SUM(F169:F198)</f>
        <v>949</v>
      </c>
      <c r="G199" s="36">
        <f t="shared" ref="G199:R199" si="41">SUM(G169:G198)</f>
        <v>580</v>
      </c>
      <c r="H199" s="36">
        <f t="shared" si="41"/>
        <v>0</v>
      </c>
      <c r="I199" s="38">
        <f t="shared" si="41"/>
        <v>1897</v>
      </c>
      <c r="J199" s="36">
        <f t="shared" si="41"/>
        <v>388</v>
      </c>
      <c r="K199" s="36">
        <f t="shared" si="41"/>
        <v>9</v>
      </c>
      <c r="L199" s="36">
        <f t="shared" si="41"/>
        <v>1312</v>
      </c>
      <c r="M199" s="36">
        <f t="shared" si="41"/>
        <v>2</v>
      </c>
      <c r="N199" s="36">
        <f t="shared" si="41"/>
        <v>0</v>
      </c>
      <c r="O199" s="36">
        <f t="shared" si="41"/>
        <v>7</v>
      </c>
      <c r="P199" s="36">
        <f t="shared" si="41"/>
        <v>0</v>
      </c>
      <c r="Q199" s="36">
        <f t="shared" si="41"/>
        <v>18</v>
      </c>
      <c r="R199" s="38">
        <f t="shared" si="41"/>
        <v>1736</v>
      </c>
    </row>
    <row r="200" spans="1:26" ht="15.75" thickBot="1"/>
    <row r="201" spans="1:26" ht="25.5" customHeight="1" thickBot="1">
      <c r="A201" s="106" t="s">
        <v>49</v>
      </c>
      <c r="B201" s="107"/>
      <c r="C201" s="107"/>
      <c r="D201" s="107"/>
      <c r="E201" s="108"/>
      <c r="F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28.5" customHeight="1" thickBot="1">
      <c r="A202" s="109" t="s">
        <v>50</v>
      </c>
      <c r="B202" s="110"/>
      <c r="C202" s="110"/>
      <c r="D202" s="110"/>
      <c r="E202" s="111"/>
      <c r="F202" s="44"/>
      <c r="G202" s="45"/>
      <c r="H202" s="4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39.75" customHeight="1" thickBot="1">
      <c r="A203" s="112" t="s">
        <v>51</v>
      </c>
      <c r="B203" s="113"/>
      <c r="C203" s="113"/>
      <c r="D203" s="113"/>
      <c r="E203" s="114"/>
      <c r="F203" s="46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49.5" customHeight="1" thickBot="1">
      <c r="A204" s="47" t="s">
        <v>52</v>
      </c>
      <c r="B204" s="48" t="s">
        <v>53</v>
      </c>
      <c r="C204" s="48" t="s">
        <v>54</v>
      </c>
      <c r="D204" s="48" t="s">
        <v>55</v>
      </c>
      <c r="E204" s="48" t="s">
        <v>56</v>
      </c>
      <c r="F204" s="49"/>
      <c r="G204" s="50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39.75" customHeight="1" thickBot="1">
      <c r="A205" s="51" t="s">
        <v>57</v>
      </c>
      <c r="B205" s="52" t="s">
        <v>58</v>
      </c>
      <c r="C205" s="53">
        <v>132</v>
      </c>
      <c r="D205" s="53">
        <v>132</v>
      </c>
      <c r="E205" s="54">
        <v>633</v>
      </c>
      <c r="F205" s="46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39.75" customHeight="1" thickBot="1">
      <c r="A206" s="51" t="s">
        <v>59</v>
      </c>
      <c r="B206" s="52" t="s">
        <v>60</v>
      </c>
      <c r="C206" s="53">
        <v>132</v>
      </c>
      <c r="D206" s="53">
        <v>132</v>
      </c>
      <c r="E206" s="55">
        <v>1013</v>
      </c>
      <c r="F206" s="46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39.75" customHeight="1" thickBot="1">
      <c r="A207" s="51" t="s">
        <v>61</v>
      </c>
      <c r="B207" s="52" t="s">
        <v>62</v>
      </c>
      <c r="C207" s="53">
        <v>132</v>
      </c>
      <c r="D207" s="53">
        <v>132</v>
      </c>
      <c r="E207" s="55">
        <v>264</v>
      </c>
      <c r="F207" s="46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39.75" customHeight="1" thickBot="1">
      <c r="A208" s="51" t="s">
        <v>63</v>
      </c>
      <c r="B208" s="52" t="s">
        <v>64</v>
      </c>
      <c r="C208" s="53">
        <v>132</v>
      </c>
      <c r="D208" s="53">
        <v>132</v>
      </c>
      <c r="E208" s="55">
        <v>264</v>
      </c>
      <c r="F208" s="46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39.75" customHeight="1" thickBot="1">
      <c r="A209" s="56" t="s">
        <v>65</v>
      </c>
      <c r="B209" s="52" t="s">
        <v>66</v>
      </c>
      <c r="C209" s="53">
        <v>132</v>
      </c>
      <c r="D209" s="53">
        <v>132</v>
      </c>
      <c r="E209" s="55">
        <v>1620</v>
      </c>
      <c r="F209" s="46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39.75" customHeight="1" thickBot="1">
      <c r="A210" s="51" t="s">
        <v>67</v>
      </c>
      <c r="B210" s="52" t="s">
        <v>68</v>
      </c>
      <c r="C210" s="53">
        <v>132</v>
      </c>
      <c r="D210" s="53">
        <v>128</v>
      </c>
      <c r="E210" s="55">
        <v>260</v>
      </c>
      <c r="F210" s="46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39.75" customHeight="1" thickBot="1">
      <c r="A211" s="51" t="s">
        <v>69</v>
      </c>
      <c r="B211" s="52" t="s">
        <v>70</v>
      </c>
      <c r="C211" s="53">
        <v>66</v>
      </c>
      <c r="D211" s="53">
        <v>66</v>
      </c>
      <c r="E211" s="55">
        <v>132</v>
      </c>
      <c r="F211" s="46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39.75" customHeight="1" thickBot="1">
      <c r="A212" s="51" t="s">
        <v>71</v>
      </c>
      <c r="B212" s="52" t="s">
        <v>72</v>
      </c>
      <c r="C212" s="53">
        <v>88</v>
      </c>
      <c r="D212" s="53">
        <v>85</v>
      </c>
      <c r="E212" s="55">
        <v>173</v>
      </c>
      <c r="F212" s="46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39.75" customHeight="1" thickBot="1">
      <c r="A213" s="51" t="s">
        <v>73</v>
      </c>
      <c r="B213" s="52" t="s">
        <v>74</v>
      </c>
      <c r="C213" s="53">
        <v>78</v>
      </c>
      <c r="D213" s="53">
        <v>77</v>
      </c>
      <c r="E213" s="55">
        <v>155</v>
      </c>
      <c r="F213" s="46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39.75" customHeight="1" thickBot="1">
      <c r="A214" s="51" t="s">
        <v>75</v>
      </c>
      <c r="B214" s="52" t="s">
        <v>76</v>
      </c>
      <c r="C214" s="53">
        <v>44</v>
      </c>
      <c r="D214" s="53">
        <v>44</v>
      </c>
      <c r="E214" s="55">
        <v>286</v>
      </c>
      <c r="F214" s="46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39.75" customHeight="1" thickBot="1">
      <c r="A215" s="51" t="s">
        <v>77</v>
      </c>
      <c r="B215" s="52" t="s">
        <v>78</v>
      </c>
      <c r="C215" s="53">
        <v>88</v>
      </c>
      <c r="D215" s="53">
        <v>88</v>
      </c>
      <c r="E215" s="55">
        <v>176</v>
      </c>
      <c r="F215" s="46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39.75" customHeight="1" thickBot="1">
      <c r="A216" s="51" t="s">
        <v>79</v>
      </c>
      <c r="B216" s="52" t="s">
        <v>80</v>
      </c>
      <c r="C216" s="53">
        <v>33</v>
      </c>
      <c r="D216" s="53">
        <v>33</v>
      </c>
      <c r="E216" s="55">
        <v>231</v>
      </c>
      <c r="F216" s="46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39.75" customHeight="1" thickBot="1">
      <c r="A217" s="51" t="s">
        <v>81</v>
      </c>
      <c r="B217" s="52" t="s">
        <v>82</v>
      </c>
      <c r="C217" s="53">
        <v>60</v>
      </c>
      <c r="D217" s="53">
        <v>60</v>
      </c>
      <c r="E217" s="55">
        <v>1409</v>
      </c>
      <c r="F217" s="46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39.75" customHeight="1" thickBot="1">
      <c r="A218" s="51" t="s">
        <v>83</v>
      </c>
      <c r="B218" s="52" t="s">
        <v>84</v>
      </c>
      <c r="C218" s="53">
        <v>25</v>
      </c>
      <c r="D218" s="53">
        <v>25</v>
      </c>
      <c r="E218" s="54">
        <v>51</v>
      </c>
      <c r="F218" s="46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39.75" customHeight="1" thickBot="1">
      <c r="A219" s="51" t="s">
        <v>85</v>
      </c>
      <c r="B219" s="52" t="s">
        <v>86</v>
      </c>
      <c r="C219" s="53">
        <v>26</v>
      </c>
      <c r="D219" s="53">
        <v>26</v>
      </c>
      <c r="E219" s="54">
        <v>81</v>
      </c>
      <c r="F219" s="46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39.75" customHeight="1" thickBot="1">
      <c r="A220" s="51" t="s">
        <v>87</v>
      </c>
      <c r="B220" s="52" t="s">
        <v>88</v>
      </c>
      <c r="C220" s="53">
        <v>30</v>
      </c>
      <c r="D220" s="53">
        <v>26</v>
      </c>
      <c r="E220" s="54">
        <v>53</v>
      </c>
      <c r="F220" s="46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39.75" customHeight="1" thickBot="1">
      <c r="A221" s="51" t="s">
        <v>89</v>
      </c>
      <c r="B221" s="52" t="s">
        <v>90</v>
      </c>
      <c r="C221" s="53">
        <v>30</v>
      </c>
      <c r="D221" s="53">
        <v>30</v>
      </c>
      <c r="E221" s="54">
        <v>39</v>
      </c>
      <c r="F221" s="46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39.75" customHeight="1" thickBot="1">
      <c r="A222" s="56" t="s">
        <v>91</v>
      </c>
      <c r="B222" s="52" t="s">
        <v>92</v>
      </c>
      <c r="C222" s="53">
        <v>25</v>
      </c>
      <c r="D222" s="53">
        <v>25</v>
      </c>
      <c r="E222" s="54">
        <v>93</v>
      </c>
      <c r="F222" s="46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39.75" customHeight="1" thickBot="1">
      <c r="A223" s="51" t="s">
        <v>93</v>
      </c>
      <c r="B223" s="52" t="s">
        <v>94</v>
      </c>
      <c r="C223" s="53">
        <v>45</v>
      </c>
      <c r="D223" s="53">
        <v>16</v>
      </c>
      <c r="E223" s="54" t="s">
        <v>95</v>
      </c>
      <c r="F223" s="46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39.75" customHeight="1" thickBot="1">
      <c r="A224" s="56" t="s">
        <v>96</v>
      </c>
      <c r="B224" s="52" t="s">
        <v>97</v>
      </c>
      <c r="C224" s="53">
        <v>30</v>
      </c>
      <c r="D224" s="53">
        <v>30</v>
      </c>
      <c r="E224" s="54">
        <v>114</v>
      </c>
      <c r="F224" s="46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39.75" customHeight="1" thickBot="1">
      <c r="A225" s="51" t="s">
        <v>98</v>
      </c>
      <c r="B225" s="52" t="s">
        <v>99</v>
      </c>
      <c r="C225" s="53">
        <v>20</v>
      </c>
      <c r="D225" s="53">
        <v>20</v>
      </c>
      <c r="E225" s="54">
        <v>50</v>
      </c>
      <c r="F225" s="46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39.75" customHeight="1" thickBot="1">
      <c r="A226" s="51" t="s">
        <v>100</v>
      </c>
      <c r="B226" s="52" t="s">
        <v>101</v>
      </c>
      <c r="C226" s="53">
        <v>20</v>
      </c>
      <c r="D226" s="53">
        <v>20</v>
      </c>
      <c r="E226" s="54">
        <v>42</v>
      </c>
      <c r="F226" s="46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39.75" customHeight="1" thickBot="1">
      <c r="A227" s="51" t="s">
        <v>102</v>
      </c>
      <c r="B227" s="52" t="s">
        <v>103</v>
      </c>
      <c r="C227" s="53">
        <v>20</v>
      </c>
      <c r="D227" s="53">
        <v>13</v>
      </c>
      <c r="E227" s="54">
        <v>14</v>
      </c>
      <c r="F227" s="46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39.75" customHeight="1" thickBot="1">
      <c r="A228" s="51" t="s">
        <v>104</v>
      </c>
      <c r="B228" s="52" t="s">
        <v>105</v>
      </c>
      <c r="C228" s="53">
        <v>17</v>
      </c>
      <c r="D228" s="53">
        <v>13</v>
      </c>
      <c r="E228" s="54">
        <v>16</v>
      </c>
      <c r="F228" s="46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39.75" customHeight="1" thickBot="1">
      <c r="A229" s="51" t="s">
        <v>106</v>
      </c>
      <c r="B229" s="52" t="s">
        <v>107</v>
      </c>
      <c r="C229" s="53">
        <v>36</v>
      </c>
      <c r="D229" s="53">
        <v>16</v>
      </c>
      <c r="E229" s="54" t="s">
        <v>95</v>
      </c>
      <c r="F229" s="46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39.75" customHeight="1" thickBot="1">
      <c r="A230" s="51" t="s">
        <v>108</v>
      </c>
      <c r="B230" s="52" t="s">
        <v>109</v>
      </c>
      <c r="C230" s="53">
        <v>12</v>
      </c>
      <c r="D230" s="53">
        <v>12</v>
      </c>
      <c r="E230" s="57">
        <v>15</v>
      </c>
      <c r="F230" s="46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39.75" customHeight="1" thickBot="1">
      <c r="A231" s="51" t="s">
        <v>110</v>
      </c>
      <c r="B231" s="52" t="s">
        <v>111</v>
      </c>
      <c r="C231" s="53">
        <v>16</v>
      </c>
      <c r="D231" s="53">
        <v>6</v>
      </c>
      <c r="E231" s="57">
        <v>6</v>
      </c>
      <c r="F231" s="46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39.75" customHeight="1" thickBot="1">
      <c r="A232" s="51" t="s">
        <v>112</v>
      </c>
      <c r="B232" s="52" t="s">
        <v>113</v>
      </c>
      <c r="C232" s="53">
        <v>16</v>
      </c>
      <c r="D232" s="53">
        <v>3</v>
      </c>
      <c r="E232" s="57">
        <v>3</v>
      </c>
      <c r="F232" s="46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39.75" customHeight="1" thickBot="1">
      <c r="A233" s="51" t="s">
        <v>114</v>
      </c>
      <c r="B233" s="52" t="s">
        <v>115</v>
      </c>
      <c r="C233" s="53">
        <v>16</v>
      </c>
      <c r="D233" s="53">
        <v>2</v>
      </c>
      <c r="E233" s="57">
        <v>2</v>
      </c>
      <c r="F233" s="46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39.75" customHeight="1" thickBot="1">
      <c r="A234" s="51" t="s">
        <v>44</v>
      </c>
      <c r="B234" s="52"/>
      <c r="C234" s="52">
        <v>1633</v>
      </c>
      <c r="D234" s="52">
        <f>SUM(D205:D233)</f>
        <v>1524</v>
      </c>
      <c r="E234" s="57">
        <v>7196</v>
      </c>
      <c r="F234" s="46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39.75" customHeight="1" thickBot="1">
      <c r="A235" s="115" t="s">
        <v>116</v>
      </c>
      <c r="B235" s="116"/>
      <c r="C235" s="116"/>
      <c r="D235" s="117"/>
      <c r="E235" s="58"/>
      <c r="F235" s="46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70.5" customHeight="1" thickBot="1">
      <c r="A236" s="59" t="s">
        <v>52</v>
      </c>
      <c r="B236" s="59" t="s">
        <v>53</v>
      </c>
      <c r="C236" s="59" t="s">
        <v>54</v>
      </c>
      <c r="D236" s="59" t="s">
        <v>55</v>
      </c>
      <c r="E236" s="60" t="s">
        <v>56</v>
      </c>
      <c r="F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39.75" customHeight="1" thickBot="1">
      <c r="A237" s="61" t="s">
        <v>57</v>
      </c>
      <c r="B237" s="62" t="s">
        <v>58</v>
      </c>
      <c r="C237" s="62">
        <v>144</v>
      </c>
      <c r="D237" s="62">
        <v>144</v>
      </c>
      <c r="E237" s="63">
        <v>531</v>
      </c>
      <c r="F237" s="46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39.75" customHeight="1" thickBot="1">
      <c r="A238" s="61" t="s">
        <v>59</v>
      </c>
      <c r="B238" s="62" t="s">
        <v>60</v>
      </c>
      <c r="C238" s="62">
        <v>144</v>
      </c>
      <c r="D238" s="62">
        <v>144</v>
      </c>
      <c r="E238" s="63">
        <v>1043</v>
      </c>
      <c r="F238" s="46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39.75" customHeight="1" thickBot="1">
      <c r="A239" s="61" t="s">
        <v>61</v>
      </c>
      <c r="B239" s="62" t="s">
        <v>62</v>
      </c>
      <c r="C239" s="62">
        <v>144</v>
      </c>
      <c r="D239" s="62">
        <v>139</v>
      </c>
      <c r="E239" s="63">
        <v>283</v>
      </c>
      <c r="F239" s="46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39.75" customHeight="1" thickBot="1">
      <c r="A240" s="61" t="s">
        <v>63</v>
      </c>
      <c r="B240" s="62" t="s">
        <v>64</v>
      </c>
      <c r="C240" s="62">
        <v>144</v>
      </c>
      <c r="D240" s="62">
        <v>142</v>
      </c>
      <c r="E240" s="63">
        <v>287</v>
      </c>
      <c r="F240" s="46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39.75" customHeight="1" thickBot="1">
      <c r="A241" s="64" t="s">
        <v>65</v>
      </c>
      <c r="B241" s="62" t="s">
        <v>66</v>
      </c>
      <c r="C241" s="62">
        <v>144</v>
      </c>
      <c r="D241" s="62">
        <v>143</v>
      </c>
      <c r="E241" s="63">
        <v>2096</v>
      </c>
      <c r="F241" s="46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39.75" customHeight="1" thickBot="1">
      <c r="A242" s="61" t="s">
        <v>117</v>
      </c>
      <c r="B242" s="62" t="s">
        <v>118</v>
      </c>
      <c r="C242" s="62">
        <v>60</v>
      </c>
      <c r="D242" s="62">
        <v>56</v>
      </c>
      <c r="E242" s="63">
        <v>129</v>
      </c>
      <c r="F242" s="46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39.75" customHeight="1" thickBot="1">
      <c r="A243" s="61" t="s">
        <v>67</v>
      </c>
      <c r="B243" s="62" t="s">
        <v>68</v>
      </c>
      <c r="C243" s="62">
        <v>144</v>
      </c>
      <c r="D243" s="62">
        <v>144</v>
      </c>
      <c r="E243" s="63">
        <v>288</v>
      </c>
      <c r="F243" s="46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39.75" customHeight="1" thickBot="1">
      <c r="A244" s="61" t="s">
        <v>69</v>
      </c>
      <c r="B244" s="62" t="s">
        <v>70</v>
      </c>
      <c r="C244" s="62">
        <v>72</v>
      </c>
      <c r="D244" s="62">
        <v>72</v>
      </c>
      <c r="E244" s="63">
        <v>144</v>
      </c>
      <c r="F244" s="46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39.75" customHeight="1" thickBot="1">
      <c r="A245" s="61" t="s">
        <v>71</v>
      </c>
      <c r="B245" s="62" t="s">
        <v>72</v>
      </c>
      <c r="C245" s="62">
        <v>96</v>
      </c>
      <c r="D245" s="62">
        <v>96</v>
      </c>
      <c r="E245" s="63">
        <v>192</v>
      </c>
      <c r="F245" s="46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39.75" customHeight="1" thickBot="1">
      <c r="A246" s="61" t="s">
        <v>73</v>
      </c>
      <c r="B246" s="62" t="s">
        <v>74</v>
      </c>
      <c r="C246" s="62">
        <v>84</v>
      </c>
      <c r="D246" s="62">
        <v>84</v>
      </c>
      <c r="E246" s="63">
        <v>168</v>
      </c>
      <c r="F246" s="46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39.75" customHeight="1" thickBot="1">
      <c r="A247" s="61" t="s">
        <v>75</v>
      </c>
      <c r="B247" s="62" t="s">
        <v>76</v>
      </c>
      <c r="C247" s="62">
        <v>48</v>
      </c>
      <c r="D247" s="62">
        <v>48</v>
      </c>
      <c r="E247" s="63">
        <v>392</v>
      </c>
      <c r="F247" s="46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39.75" customHeight="1" thickBot="1">
      <c r="A248" s="61" t="s">
        <v>77</v>
      </c>
      <c r="B248" s="62" t="s">
        <v>78</v>
      </c>
      <c r="C248" s="62">
        <v>96</v>
      </c>
      <c r="D248" s="62">
        <v>96</v>
      </c>
      <c r="E248" s="63">
        <v>192</v>
      </c>
      <c r="F248" s="46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39.75" customHeight="1" thickBot="1">
      <c r="A249" s="61" t="s">
        <v>79</v>
      </c>
      <c r="B249" s="62" t="s">
        <v>80</v>
      </c>
      <c r="C249" s="62">
        <v>36</v>
      </c>
      <c r="D249" s="62">
        <v>36</v>
      </c>
      <c r="E249" s="63">
        <v>326</v>
      </c>
      <c r="F249" s="46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39.75" customHeight="1" thickBot="1">
      <c r="A250" s="61" t="s">
        <v>81</v>
      </c>
      <c r="B250" s="62" t="s">
        <v>82</v>
      </c>
      <c r="C250" s="62">
        <v>60</v>
      </c>
      <c r="D250" s="62">
        <v>60</v>
      </c>
      <c r="E250" s="63">
        <v>1388</v>
      </c>
      <c r="F250" s="46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39.75" customHeight="1" thickBot="1">
      <c r="A251" s="61" t="s">
        <v>83</v>
      </c>
      <c r="B251" s="62" t="s">
        <v>84</v>
      </c>
      <c r="C251" s="62">
        <v>25</v>
      </c>
      <c r="D251" s="62">
        <v>25</v>
      </c>
      <c r="E251" s="65">
        <v>61</v>
      </c>
      <c r="F251" s="46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39.75" customHeight="1" thickBot="1">
      <c r="A252" s="61" t="s">
        <v>85</v>
      </c>
      <c r="B252" s="62" t="s">
        <v>86</v>
      </c>
      <c r="C252" s="62">
        <v>26</v>
      </c>
      <c r="D252" s="62">
        <v>26</v>
      </c>
      <c r="E252" s="65">
        <v>116</v>
      </c>
      <c r="F252" s="46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39.75" customHeight="1" thickBot="1">
      <c r="A253" s="61" t="s">
        <v>87</v>
      </c>
      <c r="B253" s="62" t="s">
        <v>88</v>
      </c>
      <c r="C253" s="62">
        <v>30</v>
      </c>
      <c r="D253" s="62">
        <v>29</v>
      </c>
      <c r="E253" s="65">
        <v>52</v>
      </c>
      <c r="F253" s="46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39.75" customHeight="1" thickBot="1">
      <c r="A254" s="61" t="s">
        <v>89</v>
      </c>
      <c r="B254" s="62" t="s">
        <v>90</v>
      </c>
      <c r="C254" s="62">
        <v>30</v>
      </c>
      <c r="D254" s="62">
        <v>29</v>
      </c>
      <c r="E254" s="65">
        <v>36</v>
      </c>
      <c r="F254" s="46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39.75" customHeight="1" thickBot="1">
      <c r="A255" s="64" t="s">
        <v>91</v>
      </c>
      <c r="B255" s="62" t="s">
        <v>92</v>
      </c>
      <c r="C255" s="62">
        <v>25</v>
      </c>
      <c r="D255" s="62">
        <v>25</v>
      </c>
      <c r="E255" s="65">
        <v>118</v>
      </c>
      <c r="F255" s="46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39.75" customHeight="1" thickBot="1">
      <c r="A256" s="61" t="s">
        <v>93</v>
      </c>
      <c r="B256" s="62" t="s">
        <v>94</v>
      </c>
      <c r="C256" s="62">
        <v>45</v>
      </c>
      <c r="D256" s="62">
        <v>28</v>
      </c>
      <c r="E256" s="65" t="s">
        <v>95</v>
      </c>
      <c r="F256" s="46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39.75" customHeight="1" thickBot="1">
      <c r="A257" s="64" t="s">
        <v>96</v>
      </c>
      <c r="B257" s="62" t="s">
        <v>97</v>
      </c>
      <c r="C257" s="62">
        <v>30</v>
      </c>
      <c r="D257" s="62">
        <v>30</v>
      </c>
      <c r="E257" s="65">
        <v>137</v>
      </c>
      <c r="F257" s="46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39.75" customHeight="1" thickBot="1">
      <c r="A258" s="61" t="s">
        <v>98</v>
      </c>
      <c r="B258" s="62" t="s">
        <v>99</v>
      </c>
      <c r="C258" s="62">
        <v>20</v>
      </c>
      <c r="D258" s="62">
        <v>20</v>
      </c>
      <c r="E258" s="65">
        <v>93</v>
      </c>
      <c r="F258" s="46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39.75" customHeight="1" thickBot="1">
      <c r="A259" s="61" t="s">
        <v>119</v>
      </c>
      <c r="B259" s="62" t="s">
        <v>120</v>
      </c>
      <c r="C259" s="62">
        <v>25</v>
      </c>
      <c r="D259" s="62">
        <v>21</v>
      </c>
      <c r="E259" s="65">
        <v>27</v>
      </c>
      <c r="F259" s="46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39.75" customHeight="1" thickBot="1">
      <c r="A260" s="61" t="s">
        <v>100</v>
      </c>
      <c r="B260" s="62" t="s">
        <v>101</v>
      </c>
      <c r="C260" s="62">
        <v>20</v>
      </c>
      <c r="D260" s="62">
        <v>20</v>
      </c>
      <c r="E260" s="65">
        <v>40</v>
      </c>
      <c r="F260" s="46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39.75" customHeight="1" thickBot="1">
      <c r="A261" s="61" t="s">
        <v>102</v>
      </c>
      <c r="B261" s="62" t="s">
        <v>103</v>
      </c>
      <c r="C261" s="62">
        <v>20</v>
      </c>
      <c r="D261" s="62">
        <v>10</v>
      </c>
      <c r="E261" s="65">
        <v>13</v>
      </c>
      <c r="F261" s="46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39.75" customHeight="1" thickBot="1">
      <c r="A262" s="61" t="s">
        <v>104</v>
      </c>
      <c r="B262" s="62" t="s">
        <v>105</v>
      </c>
      <c r="C262" s="62">
        <v>17</v>
      </c>
      <c r="D262" s="62">
        <v>13</v>
      </c>
      <c r="E262" s="65">
        <v>19</v>
      </c>
      <c r="F262" s="46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39.75" customHeight="1" thickBot="1">
      <c r="A263" s="61" t="s">
        <v>121</v>
      </c>
      <c r="B263" s="62" t="s">
        <v>122</v>
      </c>
      <c r="C263" s="62">
        <v>20</v>
      </c>
      <c r="D263" s="62">
        <v>20</v>
      </c>
      <c r="E263" s="65">
        <v>29</v>
      </c>
      <c r="F263" s="46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39.75" customHeight="1" thickBot="1">
      <c r="A264" s="61" t="s">
        <v>106</v>
      </c>
      <c r="B264" s="62" t="s">
        <v>107</v>
      </c>
      <c r="C264" s="62">
        <v>36</v>
      </c>
      <c r="D264" s="62">
        <v>9</v>
      </c>
      <c r="E264" s="65" t="s">
        <v>95</v>
      </c>
      <c r="F264" s="46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39.75" customHeight="1" thickBot="1">
      <c r="A265" s="61" t="s">
        <v>123</v>
      </c>
      <c r="B265" s="62" t="s">
        <v>124</v>
      </c>
      <c r="C265" s="62">
        <v>14</v>
      </c>
      <c r="D265" s="62">
        <v>10</v>
      </c>
      <c r="E265" s="66">
        <v>10</v>
      </c>
      <c r="F265" s="46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39.75" customHeight="1" thickBot="1">
      <c r="A266" s="61" t="s">
        <v>108</v>
      </c>
      <c r="B266" s="62" t="s">
        <v>109</v>
      </c>
      <c r="C266" s="62">
        <v>7</v>
      </c>
      <c r="D266" s="62">
        <v>7</v>
      </c>
      <c r="E266" s="66">
        <v>15</v>
      </c>
      <c r="F266" s="46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39.75" customHeight="1" thickBot="1">
      <c r="A267" s="61" t="s">
        <v>110</v>
      </c>
      <c r="B267" s="62" t="s">
        <v>111</v>
      </c>
      <c r="C267" s="62">
        <v>7</v>
      </c>
      <c r="D267" s="62">
        <v>4</v>
      </c>
      <c r="E267" s="66">
        <v>4</v>
      </c>
      <c r="F267" s="46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39.75" customHeight="1" thickBot="1">
      <c r="A268" s="61" t="s">
        <v>114</v>
      </c>
      <c r="B268" s="62" t="s">
        <v>115</v>
      </c>
      <c r="C268" s="62">
        <v>3</v>
      </c>
      <c r="D268" s="62">
        <v>2</v>
      </c>
      <c r="E268" s="66">
        <v>2</v>
      </c>
      <c r="F268" s="46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39.75" customHeight="1" thickBot="1">
      <c r="A269" s="61" t="s">
        <v>44</v>
      </c>
      <c r="B269" s="67"/>
      <c r="C269" s="62">
        <f>SUM(C237:C268)</f>
        <v>1816</v>
      </c>
      <c r="D269" s="62">
        <f>SUM(D237:D268)</f>
        <v>1732</v>
      </c>
      <c r="E269" s="66">
        <v>8231</v>
      </c>
      <c r="F269" s="46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39.75" customHeight="1" thickBot="1">
      <c r="A270" s="105" t="s">
        <v>125</v>
      </c>
      <c r="B270" s="105"/>
      <c r="C270" s="105"/>
      <c r="D270" s="105"/>
      <c r="E270" s="68"/>
      <c r="F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62.25" customHeight="1" thickBot="1">
      <c r="A271" s="59" t="s">
        <v>52</v>
      </c>
      <c r="B271" s="59" t="s">
        <v>53</v>
      </c>
      <c r="C271" s="59" t="s">
        <v>54</v>
      </c>
      <c r="D271" s="59" t="s">
        <v>55</v>
      </c>
      <c r="E271" s="69" t="s">
        <v>56</v>
      </c>
      <c r="F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39.75" customHeight="1" thickBot="1">
      <c r="A272" s="70" t="s">
        <v>57</v>
      </c>
      <c r="B272" s="71" t="s">
        <v>58</v>
      </c>
      <c r="C272" s="71">
        <v>144</v>
      </c>
      <c r="D272" s="71">
        <v>143</v>
      </c>
      <c r="E272" s="72">
        <v>2202</v>
      </c>
      <c r="F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39.75" customHeight="1" thickBot="1">
      <c r="A273" s="70" t="s">
        <v>59</v>
      </c>
      <c r="B273" s="71" t="s">
        <v>60</v>
      </c>
      <c r="C273" s="71">
        <v>144</v>
      </c>
      <c r="D273" s="71">
        <v>141</v>
      </c>
      <c r="E273" s="72">
        <v>2673</v>
      </c>
      <c r="F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39.75" customHeight="1" thickBot="1">
      <c r="A274" s="70" t="s">
        <v>61</v>
      </c>
      <c r="B274" s="71" t="s">
        <v>62</v>
      </c>
      <c r="C274" s="71">
        <v>144</v>
      </c>
      <c r="D274" s="71">
        <v>141</v>
      </c>
      <c r="E274" s="72">
        <v>440</v>
      </c>
      <c r="F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39.75" customHeight="1" thickBot="1">
      <c r="A275" s="70" t="s">
        <v>63</v>
      </c>
      <c r="B275" s="71" t="s">
        <v>64</v>
      </c>
      <c r="C275" s="71">
        <v>144</v>
      </c>
      <c r="D275" s="71">
        <v>144</v>
      </c>
      <c r="E275" s="72">
        <v>2125</v>
      </c>
      <c r="F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39.75" customHeight="1" thickBot="1">
      <c r="A276" s="73" t="s">
        <v>65</v>
      </c>
      <c r="B276" s="71" t="s">
        <v>66</v>
      </c>
      <c r="C276" s="71">
        <v>144</v>
      </c>
      <c r="D276" s="71">
        <v>143</v>
      </c>
      <c r="E276" s="72">
        <v>1697</v>
      </c>
      <c r="F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39.75" customHeight="1" thickBot="1">
      <c r="A277" s="70" t="s">
        <v>117</v>
      </c>
      <c r="B277" s="71" t="s">
        <v>118</v>
      </c>
      <c r="C277" s="71">
        <v>72</v>
      </c>
      <c r="D277" s="71">
        <v>72</v>
      </c>
      <c r="E277" s="72">
        <v>1546</v>
      </c>
      <c r="F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39.75" customHeight="1" thickBot="1">
      <c r="A278" s="70" t="s">
        <v>67</v>
      </c>
      <c r="B278" s="71" t="s">
        <v>68</v>
      </c>
      <c r="C278" s="71">
        <v>144</v>
      </c>
      <c r="D278" s="71">
        <v>136</v>
      </c>
      <c r="E278" s="72">
        <v>2379</v>
      </c>
      <c r="F278" s="44"/>
      <c r="I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39.75" customHeight="1" thickBot="1">
      <c r="A279" s="70" t="s">
        <v>69</v>
      </c>
      <c r="B279" s="71" t="s">
        <v>70</v>
      </c>
      <c r="C279" s="71">
        <v>72</v>
      </c>
      <c r="D279" s="71">
        <v>69</v>
      </c>
      <c r="E279" s="72">
        <v>925</v>
      </c>
      <c r="F279" s="44"/>
      <c r="I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39.75" customHeight="1" thickBot="1">
      <c r="A280" s="70" t="s">
        <v>71</v>
      </c>
      <c r="B280" s="71" t="s">
        <v>72</v>
      </c>
      <c r="C280" s="71">
        <v>96</v>
      </c>
      <c r="D280" s="71">
        <v>87</v>
      </c>
      <c r="E280" s="72">
        <v>2640</v>
      </c>
      <c r="F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39.75" customHeight="1" thickBot="1">
      <c r="A281" s="70" t="s">
        <v>73</v>
      </c>
      <c r="B281" s="71" t="s">
        <v>74</v>
      </c>
      <c r="C281" s="71">
        <v>84</v>
      </c>
      <c r="D281" s="71">
        <v>84</v>
      </c>
      <c r="E281" s="72">
        <v>1227</v>
      </c>
      <c r="F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39.75" customHeight="1" thickBot="1">
      <c r="A282" s="70" t="s">
        <v>75</v>
      </c>
      <c r="B282" s="71" t="s">
        <v>76</v>
      </c>
      <c r="C282" s="71">
        <v>48</v>
      </c>
      <c r="D282" s="71">
        <v>48</v>
      </c>
      <c r="E282" s="72">
        <v>1652</v>
      </c>
      <c r="F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39.75" customHeight="1" thickBot="1">
      <c r="A283" s="70" t="s">
        <v>77</v>
      </c>
      <c r="B283" s="71" t="s">
        <v>78</v>
      </c>
      <c r="C283" s="71">
        <v>96</v>
      </c>
      <c r="D283" s="71">
        <v>91</v>
      </c>
      <c r="E283" s="72">
        <v>448</v>
      </c>
      <c r="F283" s="44"/>
      <c r="I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39.75" customHeight="1" thickBot="1">
      <c r="A284" s="70" t="s">
        <v>79</v>
      </c>
      <c r="B284" s="71" t="s">
        <v>80</v>
      </c>
      <c r="C284" s="71">
        <v>36</v>
      </c>
      <c r="D284" s="71">
        <v>31</v>
      </c>
      <c r="E284" s="72">
        <v>263</v>
      </c>
      <c r="F284" s="44"/>
      <c r="I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39.75" customHeight="1" thickBot="1">
      <c r="A285" s="70" t="s">
        <v>81</v>
      </c>
      <c r="B285" s="71" t="s">
        <v>82</v>
      </c>
      <c r="C285" s="71">
        <v>60</v>
      </c>
      <c r="D285" s="71">
        <v>56</v>
      </c>
      <c r="E285" s="72">
        <v>1972</v>
      </c>
      <c r="F285" s="44"/>
      <c r="I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39.75" customHeight="1" thickBot="1">
      <c r="A286" s="70" t="s">
        <v>126</v>
      </c>
      <c r="B286" s="71" t="s">
        <v>127</v>
      </c>
      <c r="C286" s="71">
        <v>40</v>
      </c>
      <c r="D286" s="71">
        <v>34</v>
      </c>
      <c r="E286" s="72">
        <v>140</v>
      </c>
      <c r="F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39.75" customHeight="1" thickBot="1">
      <c r="A287" s="70" t="s">
        <v>83</v>
      </c>
      <c r="B287" s="71" t="s">
        <v>84</v>
      </c>
      <c r="C287" s="71">
        <v>25</v>
      </c>
      <c r="D287" s="71">
        <v>25</v>
      </c>
      <c r="E287" s="72">
        <v>57</v>
      </c>
      <c r="F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39.75" customHeight="1" thickBot="1">
      <c r="A288" s="70" t="s">
        <v>85</v>
      </c>
      <c r="B288" s="71" t="s">
        <v>86</v>
      </c>
      <c r="C288" s="71">
        <v>30</v>
      </c>
      <c r="D288" s="71">
        <v>30</v>
      </c>
      <c r="E288" s="72">
        <v>75</v>
      </c>
      <c r="F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39.75" customHeight="1" thickBot="1">
      <c r="A289" s="70" t="s">
        <v>87</v>
      </c>
      <c r="B289" s="71" t="s">
        <v>88</v>
      </c>
      <c r="C289" s="71">
        <v>30</v>
      </c>
      <c r="D289" s="71">
        <v>30</v>
      </c>
      <c r="E289" s="72">
        <v>37</v>
      </c>
      <c r="F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39.75" customHeight="1" thickBot="1">
      <c r="A290" s="70" t="s">
        <v>89</v>
      </c>
      <c r="B290" s="71" t="s">
        <v>90</v>
      </c>
      <c r="C290" s="71">
        <v>30</v>
      </c>
      <c r="D290" s="71">
        <v>27</v>
      </c>
      <c r="E290" s="72">
        <v>37</v>
      </c>
      <c r="F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39.75" customHeight="1" thickBot="1">
      <c r="A291" s="73" t="s">
        <v>91</v>
      </c>
      <c r="B291" s="71" t="s">
        <v>92</v>
      </c>
      <c r="C291" s="71">
        <v>25</v>
      </c>
      <c r="D291" s="71">
        <v>25</v>
      </c>
      <c r="E291" s="72">
        <v>68</v>
      </c>
      <c r="F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39.75" customHeight="1" thickBot="1">
      <c r="A292" s="70" t="s">
        <v>93</v>
      </c>
      <c r="B292" s="71" t="s">
        <v>94</v>
      </c>
      <c r="C292" s="71">
        <v>45</v>
      </c>
      <c r="D292" s="71">
        <v>31</v>
      </c>
      <c r="E292" s="72" t="s">
        <v>95</v>
      </c>
      <c r="F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39.75" customHeight="1" thickBot="1">
      <c r="A293" s="73" t="s">
        <v>96</v>
      </c>
      <c r="B293" s="71" t="s">
        <v>97</v>
      </c>
      <c r="C293" s="71">
        <v>35</v>
      </c>
      <c r="D293" s="71">
        <v>35</v>
      </c>
      <c r="E293" s="72">
        <v>130</v>
      </c>
      <c r="F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39.75" customHeight="1" thickBot="1">
      <c r="A294" s="70" t="s">
        <v>98</v>
      </c>
      <c r="B294" s="71" t="s">
        <v>99</v>
      </c>
      <c r="C294" s="71">
        <v>20</v>
      </c>
      <c r="D294" s="71">
        <v>20</v>
      </c>
      <c r="E294" s="72">
        <v>57</v>
      </c>
      <c r="F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39.75" customHeight="1" thickBot="1">
      <c r="A295" s="70" t="s">
        <v>119</v>
      </c>
      <c r="B295" s="71" t="s">
        <v>120</v>
      </c>
      <c r="C295" s="71">
        <v>25</v>
      </c>
      <c r="D295" s="71">
        <v>23</v>
      </c>
      <c r="E295" s="72">
        <v>30</v>
      </c>
      <c r="F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39.75" customHeight="1" thickBot="1">
      <c r="A296" s="70" t="s">
        <v>100</v>
      </c>
      <c r="B296" s="71" t="s">
        <v>101</v>
      </c>
      <c r="C296" s="71">
        <v>20</v>
      </c>
      <c r="D296" s="71">
        <v>20</v>
      </c>
      <c r="E296" s="72">
        <v>25</v>
      </c>
      <c r="F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39.75" customHeight="1" thickBot="1">
      <c r="A297" s="70" t="s">
        <v>102</v>
      </c>
      <c r="B297" s="71" t="s">
        <v>103</v>
      </c>
      <c r="C297" s="71">
        <v>20</v>
      </c>
      <c r="D297" s="71">
        <v>8</v>
      </c>
      <c r="E297" s="72">
        <v>8</v>
      </c>
      <c r="F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39.75" customHeight="1" thickBot="1">
      <c r="A298" s="70" t="s">
        <v>104</v>
      </c>
      <c r="B298" s="71" t="s">
        <v>105</v>
      </c>
      <c r="C298" s="71">
        <v>17</v>
      </c>
      <c r="D298" s="71">
        <v>17</v>
      </c>
      <c r="E298" s="72">
        <v>24</v>
      </c>
      <c r="F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39.75" customHeight="1" thickBot="1">
      <c r="A299" s="70" t="s">
        <v>128</v>
      </c>
      <c r="B299" s="71" t="s">
        <v>129</v>
      </c>
      <c r="C299" s="71">
        <v>25</v>
      </c>
      <c r="D299" s="71">
        <v>17</v>
      </c>
      <c r="E299" s="72">
        <v>22</v>
      </c>
      <c r="F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39.75" customHeight="1" thickBot="1">
      <c r="A300" s="70" t="s">
        <v>121</v>
      </c>
      <c r="B300" s="71" t="s">
        <v>122</v>
      </c>
      <c r="C300" s="71">
        <v>24</v>
      </c>
      <c r="D300" s="71">
        <v>23</v>
      </c>
      <c r="E300" s="72">
        <v>66</v>
      </c>
      <c r="F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39.75" customHeight="1" thickBot="1">
      <c r="A301" s="70" t="s">
        <v>106</v>
      </c>
      <c r="B301" s="71" t="s">
        <v>107</v>
      </c>
      <c r="C301" s="71">
        <v>36</v>
      </c>
      <c r="D301" s="71">
        <v>10</v>
      </c>
      <c r="E301" s="72" t="s">
        <v>95</v>
      </c>
      <c r="F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39.75" customHeight="1" thickBot="1">
      <c r="A302" s="70" t="s">
        <v>123</v>
      </c>
      <c r="B302" s="71" t="s">
        <v>124</v>
      </c>
      <c r="C302" s="71">
        <v>14</v>
      </c>
      <c r="D302" s="71">
        <v>8</v>
      </c>
      <c r="E302" s="72">
        <v>10</v>
      </c>
      <c r="F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39.75" customHeight="1" thickBot="1">
      <c r="A303" s="70" t="s">
        <v>108</v>
      </c>
      <c r="B303" s="71" t="s">
        <v>109</v>
      </c>
      <c r="C303" s="71">
        <v>8</v>
      </c>
      <c r="D303" s="71">
        <v>8</v>
      </c>
      <c r="E303" s="72">
        <v>18</v>
      </c>
      <c r="F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39.75" customHeight="1" thickBot="1">
      <c r="A304" s="70" t="s">
        <v>110</v>
      </c>
      <c r="B304" s="71" t="s">
        <v>111</v>
      </c>
      <c r="C304" s="71">
        <v>7</v>
      </c>
      <c r="D304" s="71">
        <v>6</v>
      </c>
      <c r="E304" s="72">
        <v>6</v>
      </c>
      <c r="F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39.75" customHeight="1" thickBot="1">
      <c r="A305" s="70" t="s">
        <v>112</v>
      </c>
      <c r="B305" s="71" t="s">
        <v>113</v>
      </c>
      <c r="C305" s="71">
        <v>2</v>
      </c>
      <c r="D305" s="71" t="s">
        <v>11</v>
      </c>
      <c r="E305" s="72">
        <v>1</v>
      </c>
      <c r="F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39.75" customHeight="1" thickBot="1">
      <c r="A306" s="70" t="s">
        <v>114</v>
      </c>
      <c r="B306" s="71" t="s">
        <v>115</v>
      </c>
      <c r="C306" s="71">
        <v>3</v>
      </c>
      <c r="D306" s="71" t="s">
        <v>11</v>
      </c>
      <c r="E306" s="74" t="s">
        <v>11</v>
      </c>
      <c r="F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39.75" customHeight="1" thickBot="1">
      <c r="A307" s="75" t="s">
        <v>130</v>
      </c>
      <c r="B307" s="71" t="s">
        <v>131</v>
      </c>
      <c r="C307" s="71">
        <v>3</v>
      </c>
      <c r="D307" s="71">
        <v>3</v>
      </c>
      <c r="E307" s="72">
        <v>7</v>
      </c>
      <c r="F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39.75" customHeight="1" thickBot="1">
      <c r="A308" s="70" t="s">
        <v>44</v>
      </c>
      <c r="B308" s="76"/>
      <c r="C308" s="71">
        <f>SUM(C272:C307)</f>
        <v>1912</v>
      </c>
      <c r="D308" s="71">
        <f>SUM(D272:D307)</f>
        <v>1786</v>
      </c>
      <c r="E308" s="72">
        <v>23007</v>
      </c>
      <c r="F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39.75" customHeight="1" thickBot="1">
      <c r="A309" s="76"/>
      <c r="B309" s="76"/>
      <c r="C309" s="76"/>
      <c r="D309" s="76"/>
      <c r="E309" s="77"/>
      <c r="F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39.75" customHeight="1" thickBot="1">
      <c r="A310" s="105" t="s">
        <v>132</v>
      </c>
      <c r="B310" s="105"/>
      <c r="C310" s="105"/>
      <c r="D310" s="105"/>
      <c r="E310" s="58"/>
      <c r="F310" s="46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67.5" customHeight="1" thickBot="1">
      <c r="A311" s="59" t="s">
        <v>52</v>
      </c>
      <c r="B311" s="59" t="s">
        <v>53</v>
      </c>
      <c r="C311" s="59" t="s">
        <v>54</v>
      </c>
      <c r="D311" s="59" t="s">
        <v>55</v>
      </c>
      <c r="E311" s="78" t="s">
        <v>56</v>
      </c>
      <c r="F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39.75" customHeight="1" thickBot="1">
      <c r="A312" s="79" t="s">
        <v>133</v>
      </c>
      <c r="B312" s="80" t="s">
        <v>134</v>
      </c>
      <c r="C312" s="81">
        <v>72</v>
      </c>
      <c r="D312" s="81">
        <v>72</v>
      </c>
      <c r="E312" s="82"/>
      <c r="F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39.75" customHeight="1" thickBot="1">
      <c r="A313" s="79" t="s">
        <v>135</v>
      </c>
      <c r="B313" s="80" t="s">
        <v>136</v>
      </c>
      <c r="C313" s="81">
        <v>72</v>
      </c>
      <c r="D313" s="81">
        <v>72</v>
      </c>
      <c r="E313" s="82"/>
      <c r="F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39.75" customHeight="1" thickBot="1">
      <c r="A314" s="79" t="s">
        <v>137</v>
      </c>
      <c r="B314" s="80" t="s">
        <v>138</v>
      </c>
      <c r="C314" s="81">
        <v>72</v>
      </c>
      <c r="D314" s="81">
        <v>72</v>
      </c>
      <c r="E314" s="82"/>
      <c r="F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39.75" customHeight="1" thickBot="1">
      <c r="A315" s="79" t="s">
        <v>139</v>
      </c>
      <c r="B315" s="80" t="s">
        <v>140</v>
      </c>
      <c r="C315" s="81">
        <v>72</v>
      </c>
      <c r="D315" s="81">
        <v>72</v>
      </c>
      <c r="E315" s="82"/>
      <c r="F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39.75" customHeight="1" thickBot="1">
      <c r="A316" s="79" t="s">
        <v>141</v>
      </c>
      <c r="B316" s="80" t="s">
        <v>142</v>
      </c>
      <c r="C316" s="81">
        <v>72</v>
      </c>
      <c r="D316" s="81">
        <v>70</v>
      </c>
      <c r="E316" s="82"/>
      <c r="F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39.75" customHeight="1" thickBot="1">
      <c r="A317" s="79" t="s">
        <v>143</v>
      </c>
      <c r="B317" s="80" t="s">
        <v>144</v>
      </c>
      <c r="C317" s="81">
        <v>72</v>
      </c>
      <c r="D317" s="81">
        <v>70</v>
      </c>
      <c r="E317" s="82"/>
      <c r="F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39.75" customHeight="1" thickBot="1">
      <c r="A318" s="79" t="s">
        <v>145</v>
      </c>
      <c r="B318" s="80" t="s">
        <v>146</v>
      </c>
      <c r="C318" s="81">
        <v>72</v>
      </c>
      <c r="D318" s="81">
        <v>72</v>
      </c>
      <c r="E318" s="82"/>
      <c r="F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39.75" customHeight="1" thickBot="1">
      <c r="A319" s="79" t="s">
        <v>147</v>
      </c>
      <c r="B319" s="80" t="s">
        <v>148</v>
      </c>
      <c r="C319" s="81">
        <v>72</v>
      </c>
      <c r="D319" s="81">
        <v>72</v>
      </c>
      <c r="E319" s="82"/>
      <c r="F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39.75" customHeight="1" thickBot="1">
      <c r="A320" s="83" t="s">
        <v>149</v>
      </c>
      <c r="B320" s="80" t="s">
        <v>150</v>
      </c>
      <c r="C320" s="81">
        <v>72</v>
      </c>
      <c r="D320" s="81">
        <v>72</v>
      </c>
      <c r="E320" s="103">
        <v>2551</v>
      </c>
      <c r="F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39.75" customHeight="1" thickBot="1">
      <c r="A321" s="83" t="s">
        <v>151</v>
      </c>
      <c r="B321" s="80" t="s">
        <v>152</v>
      </c>
      <c r="C321" s="81">
        <v>72</v>
      </c>
      <c r="D321" s="81">
        <v>72</v>
      </c>
      <c r="E321" s="104"/>
      <c r="F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39.75" customHeight="1" thickBot="1">
      <c r="A322" s="84" t="s">
        <v>117</v>
      </c>
      <c r="B322" s="80" t="s">
        <v>153</v>
      </c>
      <c r="C322" s="81">
        <v>72</v>
      </c>
      <c r="D322" s="81">
        <v>72</v>
      </c>
      <c r="E322" s="82"/>
      <c r="F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39.75" customHeight="1" thickBot="1">
      <c r="A323" s="79" t="s">
        <v>154</v>
      </c>
      <c r="B323" s="80" t="s">
        <v>155</v>
      </c>
      <c r="C323" s="81">
        <v>48</v>
      </c>
      <c r="D323" s="81">
        <v>48</v>
      </c>
      <c r="E323" s="82"/>
      <c r="F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39.75" customHeight="1" thickBot="1">
      <c r="A324" s="79" t="s">
        <v>156</v>
      </c>
      <c r="B324" s="80" t="s">
        <v>157</v>
      </c>
      <c r="C324" s="81">
        <v>48</v>
      </c>
      <c r="D324" s="81">
        <v>48</v>
      </c>
      <c r="E324" s="82"/>
      <c r="F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39.75" customHeight="1" thickBot="1">
      <c r="A325" s="79" t="s">
        <v>158</v>
      </c>
      <c r="B325" s="80" t="s">
        <v>159</v>
      </c>
      <c r="C325" s="81">
        <v>48</v>
      </c>
      <c r="D325" s="81">
        <v>44</v>
      </c>
      <c r="E325" s="82"/>
      <c r="F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39.75" customHeight="1" thickBot="1">
      <c r="A326" s="79" t="s">
        <v>160</v>
      </c>
      <c r="B326" s="80" t="s">
        <v>161</v>
      </c>
      <c r="C326" s="81">
        <v>36</v>
      </c>
      <c r="D326" s="81">
        <v>35</v>
      </c>
      <c r="E326" s="82"/>
      <c r="F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39.75" customHeight="1" thickBot="1">
      <c r="A327" s="79" t="s">
        <v>162</v>
      </c>
      <c r="B327" s="80" t="s">
        <v>163</v>
      </c>
      <c r="C327" s="81">
        <v>36</v>
      </c>
      <c r="D327" s="81">
        <v>35</v>
      </c>
      <c r="E327" s="82"/>
      <c r="F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39.75" customHeight="1" thickBot="1">
      <c r="A328" s="79" t="s">
        <v>164</v>
      </c>
      <c r="B328" s="80" t="s">
        <v>165</v>
      </c>
      <c r="C328" s="81">
        <v>48</v>
      </c>
      <c r="D328" s="81">
        <v>47</v>
      </c>
      <c r="E328" s="103">
        <v>1688</v>
      </c>
      <c r="F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39.75" customHeight="1" thickBot="1">
      <c r="A329" s="79" t="s">
        <v>166</v>
      </c>
      <c r="B329" s="80" t="s">
        <v>167</v>
      </c>
      <c r="C329" s="81">
        <v>48</v>
      </c>
      <c r="D329" s="81">
        <v>47</v>
      </c>
      <c r="E329" s="104"/>
      <c r="F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39.75" customHeight="1" thickBot="1">
      <c r="A330" s="79" t="s">
        <v>168</v>
      </c>
      <c r="B330" s="80" t="s">
        <v>169</v>
      </c>
      <c r="C330" s="81">
        <v>42</v>
      </c>
      <c r="D330" s="81">
        <v>42</v>
      </c>
      <c r="E330" s="82"/>
      <c r="F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39.75" customHeight="1" thickBot="1">
      <c r="A331" s="79" t="s">
        <v>170</v>
      </c>
      <c r="B331" s="80" t="s">
        <v>171</v>
      </c>
      <c r="C331" s="81">
        <v>42</v>
      </c>
      <c r="D331" s="81">
        <v>42</v>
      </c>
      <c r="E331" s="82"/>
      <c r="F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39.75" customHeight="1" thickBot="1">
      <c r="A332" s="79" t="s">
        <v>172</v>
      </c>
      <c r="B332" s="80" t="s">
        <v>173</v>
      </c>
      <c r="C332" s="81">
        <v>48</v>
      </c>
      <c r="D332" s="81">
        <v>48</v>
      </c>
      <c r="E332" s="82"/>
      <c r="F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39.75" customHeight="1" thickBot="1">
      <c r="A333" s="79" t="s">
        <v>174</v>
      </c>
      <c r="B333" s="80" t="s">
        <v>175</v>
      </c>
      <c r="C333" s="81">
        <v>48</v>
      </c>
      <c r="D333" s="81">
        <v>46</v>
      </c>
      <c r="E333" s="103">
        <v>450</v>
      </c>
      <c r="F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39.75" customHeight="1" thickBot="1">
      <c r="A334" s="79" t="s">
        <v>176</v>
      </c>
      <c r="B334" s="80" t="s">
        <v>177</v>
      </c>
      <c r="C334" s="81">
        <v>48</v>
      </c>
      <c r="D334" s="81">
        <v>45</v>
      </c>
      <c r="E334" s="104"/>
      <c r="F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39.75" customHeight="1" thickBot="1">
      <c r="A335" s="79" t="s">
        <v>178</v>
      </c>
      <c r="B335" s="80" t="s">
        <v>179</v>
      </c>
      <c r="C335" s="81">
        <v>36</v>
      </c>
      <c r="D335" s="81">
        <v>35</v>
      </c>
      <c r="E335" s="82"/>
      <c r="F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39.75" customHeight="1" thickBot="1">
      <c r="A336" s="79" t="s">
        <v>180</v>
      </c>
      <c r="B336" s="80" t="s">
        <v>181</v>
      </c>
      <c r="C336" s="81">
        <v>30</v>
      </c>
      <c r="D336" s="81">
        <v>30</v>
      </c>
      <c r="E336" s="82"/>
      <c r="F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39.75" customHeight="1" thickBot="1">
      <c r="A337" s="79" t="s">
        <v>182</v>
      </c>
      <c r="B337" s="80" t="s">
        <v>183</v>
      </c>
      <c r="C337" s="81">
        <v>30</v>
      </c>
      <c r="D337" s="81">
        <v>30</v>
      </c>
      <c r="E337" s="82"/>
      <c r="F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39.75" customHeight="1" thickBot="1">
      <c r="A338" s="79" t="s">
        <v>184</v>
      </c>
      <c r="B338" s="80" t="s">
        <v>185</v>
      </c>
      <c r="C338" s="81">
        <v>48</v>
      </c>
      <c r="D338" s="81">
        <v>48</v>
      </c>
      <c r="E338" s="82"/>
      <c r="F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39.75" customHeight="1" thickBot="1">
      <c r="A339" s="79" t="s">
        <v>83</v>
      </c>
      <c r="B339" s="80" t="s">
        <v>186</v>
      </c>
      <c r="C339" s="81">
        <v>25</v>
      </c>
      <c r="D339" s="81">
        <v>25</v>
      </c>
      <c r="E339" s="85">
        <v>55</v>
      </c>
      <c r="F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39.75" customHeight="1" thickBot="1">
      <c r="A340" s="79" t="s">
        <v>85</v>
      </c>
      <c r="B340" s="80" t="s">
        <v>187</v>
      </c>
      <c r="C340" s="81">
        <v>26</v>
      </c>
      <c r="D340" s="81">
        <v>26</v>
      </c>
      <c r="E340" s="82"/>
      <c r="F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39.75" customHeight="1" thickBot="1">
      <c r="A341" s="79" t="s">
        <v>87</v>
      </c>
      <c r="B341" s="80" t="s">
        <v>188</v>
      </c>
      <c r="C341" s="81">
        <v>30</v>
      </c>
      <c r="D341" s="81">
        <v>14</v>
      </c>
      <c r="E341" s="85">
        <v>21</v>
      </c>
      <c r="F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39.75" customHeight="1" thickBot="1">
      <c r="A342" s="79" t="s">
        <v>89</v>
      </c>
      <c r="B342" s="80" t="s">
        <v>189</v>
      </c>
      <c r="C342" s="81">
        <v>30</v>
      </c>
      <c r="D342" s="81">
        <v>27</v>
      </c>
      <c r="E342" s="85">
        <v>37</v>
      </c>
      <c r="F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39.75" customHeight="1" thickBot="1">
      <c r="A343" s="79" t="s">
        <v>31</v>
      </c>
      <c r="B343" s="80" t="s">
        <v>190</v>
      </c>
      <c r="C343" s="81">
        <v>25</v>
      </c>
      <c r="D343" s="81">
        <v>25</v>
      </c>
      <c r="E343" s="85">
        <v>110</v>
      </c>
      <c r="F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39.75" customHeight="1" thickBot="1">
      <c r="A344" s="79" t="s">
        <v>93</v>
      </c>
      <c r="B344" s="80" t="s">
        <v>191</v>
      </c>
      <c r="C344" s="81">
        <v>45</v>
      </c>
      <c r="D344" s="81">
        <v>32</v>
      </c>
      <c r="E344" s="85" t="s">
        <v>95</v>
      </c>
      <c r="F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39.75" customHeight="1" thickBot="1">
      <c r="A345" s="79" t="s">
        <v>96</v>
      </c>
      <c r="B345" s="80" t="s">
        <v>192</v>
      </c>
      <c r="C345" s="81">
        <v>30</v>
      </c>
      <c r="D345" s="81">
        <v>30</v>
      </c>
      <c r="E345" s="85">
        <v>111</v>
      </c>
      <c r="F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39.75" customHeight="1" thickBot="1">
      <c r="A346" s="79" t="s">
        <v>98</v>
      </c>
      <c r="B346" s="80" t="s">
        <v>193</v>
      </c>
      <c r="C346" s="81">
        <v>20</v>
      </c>
      <c r="D346" s="81">
        <v>20</v>
      </c>
      <c r="E346" s="85">
        <v>69</v>
      </c>
      <c r="F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39.75" customHeight="1" thickBot="1">
      <c r="A347" s="79" t="s">
        <v>119</v>
      </c>
      <c r="B347" s="80" t="s">
        <v>194</v>
      </c>
      <c r="C347" s="81">
        <v>25</v>
      </c>
      <c r="D347" s="81">
        <v>25</v>
      </c>
      <c r="E347" s="85">
        <v>60</v>
      </c>
      <c r="F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39.75" customHeight="1" thickBot="1">
      <c r="A348" s="79" t="s">
        <v>100</v>
      </c>
      <c r="B348" s="80" t="s">
        <v>195</v>
      </c>
      <c r="C348" s="81">
        <v>20</v>
      </c>
      <c r="D348" s="81">
        <v>20</v>
      </c>
      <c r="E348" s="85">
        <v>33</v>
      </c>
      <c r="F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39.75" customHeight="1" thickBot="1">
      <c r="A349" s="79" t="s">
        <v>102</v>
      </c>
      <c r="B349" s="80" t="s">
        <v>196</v>
      </c>
      <c r="C349" s="81">
        <v>20</v>
      </c>
      <c r="D349" s="81">
        <v>6</v>
      </c>
      <c r="E349" s="85">
        <v>9</v>
      </c>
      <c r="F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39.75" customHeight="1" thickBot="1">
      <c r="A350" s="79" t="s">
        <v>104</v>
      </c>
      <c r="B350" s="80" t="s">
        <v>197</v>
      </c>
      <c r="C350" s="81">
        <v>17</v>
      </c>
      <c r="D350" s="81">
        <v>15</v>
      </c>
      <c r="E350" s="85">
        <v>22</v>
      </c>
      <c r="F350" s="44"/>
      <c r="I350" s="86"/>
      <c r="J350" s="86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39.75" customHeight="1" thickBot="1">
      <c r="A351" s="79" t="s">
        <v>128</v>
      </c>
      <c r="B351" s="80" t="s">
        <v>198</v>
      </c>
      <c r="C351" s="81">
        <v>25</v>
      </c>
      <c r="D351" s="81">
        <v>18</v>
      </c>
      <c r="E351" s="85">
        <v>23</v>
      </c>
      <c r="F351" s="44"/>
      <c r="I351" s="87"/>
      <c r="J351" s="87"/>
      <c r="K351" s="46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39.75" customHeight="1" thickBot="1">
      <c r="A352" s="79" t="s">
        <v>121</v>
      </c>
      <c r="B352" s="80" t="s">
        <v>199</v>
      </c>
      <c r="C352" s="81">
        <v>24</v>
      </c>
      <c r="D352" s="81">
        <v>24</v>
      </c>
      <c r="E352" s="85">
        <v>74</v>
      </c>
      <c r="F352" s="44"/>
      <c r="I352" s="88"/>
      <c r="J352" s="87"/>
      <c r="K352" s="46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39.75" customHeight="1" thickBot="1">
      <c r="A353" s="79" t="s">
        <v>106</v>
      </c>
      <c r="B353" s="80" t="s">
        <v>200</v>
      </c>
      <c r="C353" s="81">
        <v>36</v>
      </c>
      <c r="D353" s="81">
        <v>15</v>
      </c>
      <c r="E353" s="85" t="s">
        <v>95</v>
      </c>
      <c r="F353" s="44"/>
      <c r="I353" s="88"/>
      <c r="J353" s="87"/>
      <c r="K353" s="46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39.75" customHeight="1" thickBot="1">
      <c r="A354" s="79" t="s">
        <v>201</v>
      </c>
      <c r="B354" s="80" t="s">
        <v>124</v>
      </c>
      <c r="C354" s="81">
        <v>14</v>
      </c>
      <c r="D354" s="81">
        <v>1</v>
      </c>
      <c r="E354" s="85">
        <v>1</v>
      </c>
      <c r="F354" s="44"/>
      <c r="I354" s="88"/>
      <c r="J354" s="87"/>
      <c r="K354" s="46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39.75" customHeight="1" thickBot="1">
      <c r="A355" s="79" t="s">
        <v>108</v>
      </c>
      <c r="B355" s="80" t="s">
        <v>109</v>
      </c>
      <c r="C355" s="81">
        <v>7</v>
      </c>
      <c r="D355" s="81">
        <v>4</v>
      </c>
      <c r="E355" s="85">
        <v>4</v>
      </c>
      <c r="F355" s="44"/>
      <c r="I355" s="89"/>
      <c r="J355" s="89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39.75" customHeight="1" thickBot="1">
      <c r="A356" s="79" t="s">
        <v>110</v>
      </c>
      <c r="B356" s="80" t="s">
        <v>111</v>
      </c>
      <c r="C356" s="81">
        <v>7</v>
      </c>
      <c r="D356" s="81">
        <v>2</v>
      </c>
      <c r="E356" s="85">
        <v>2</v>
      </c>
      <c r="F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39.75" customHeight="1" thickBot="1">
      <c r="A357" s="79" t="s">
        <v>112</v>
      </c>
      <c r="B357" s="80" t="s">
        <v>113</v>
      </c>
      <c r="C357" s="81" t="s">
        <v>11</v>
      </c>
      <c r="D357" s="81" t="s">
        <v>11</v>
      </c>
      <c r="E357" s="90" t="s">
        <v>11</v>
      </c>
      <c r="F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39.75" customHeight="1" thickBot="1">
      <c r="A358" s="79" t="s">
        <v>114</v>
      </c>
      <c r="B358" s="80" t="s">
        <v>115</v>
      </c>
      <c r="C358" s="81">
        <v>3</v>
      </c>
      <c r="D358" s="81">
        <v>0</v>
      </c>
      <c r="E358" s="85">
        <v>0</v>
      </c>
      <c r="F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39.75" customHeight="1" thickBot="1">
      <c r="A359" s="79" t="s">
        <v>130</v>
      </c>
      <c r="B359" s="80" t="s">
        <v>131</v>
      </c>
      <c r="C359" s="81">
        <v>3</v>
      </c>
      <c r="D359" s="81">
        <v>3</v>
      </c>
      <c r="E359" s="85">
        <v>4</v>
      </c>
      <c r="F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39.75" customHeight="1" thickBot="1">
      <c r="A360" s="79" t="s">
        <v>7</v>
      </c>
      <c r="B360" s="80"/>
      <c r="C360" s="81">
        <f>SUM(C312:C359)</f>
        <v>1908</v>
      </c>
      <c r="D360" s="81">
        <f>SUM(D312:D359)</f>
        <v>1790</v>
      </c>
      <c r="E360" s="91"/>
      <c r="F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39.75" customHeight="1" thickBot="1">
      <c r="A361" s="105" t="s">
        <v>202</v>
      </c>
      <c r="B361" s="105"/>
      <c r="C361" s="105"/>
      <c r="D361" s="105"/>
      <c r="E361" s="58"/>
      <c r="F361" s="46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65.25" customHeight="1" thickBot="1">
      <c r="A362" s="59" t="s">
        <v>52</v>
      </c>
      <c r="B362" s="59" t="s">
        <v>53</v>
      </c>
      <c r="C362" s="59" t="s">
        <v>54</v>
      </c>
      <c r="D362" s="59" t="s">
        <v>55</v>
      </c>
      <c r="E362" s="92" t="s">
        <v>56</v>
      </c>
      <c r="F362" s="46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39.75" customHeight="1" thickBot="1">
      <c r="A363" s="93" t="s">
        <v>57</v>
      </c>
      <c r="B363" s="94" t="s">
        <v>58</v>
      </c>
      <c r="C363" s="94">
        <v>144</v>
      </c>
      <c r="D363" s="94">
        <v>142</v>
      </c>
      <c r="E363" s="95">
        <v>1729</v>
      </c>
      <c r="F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39.75" customHeight="1" thickBot="1">
      <c r="A364" s="93" t="s">
        <v>59</v>
      </c>
      <c r="B364" s="94" t="s">
        <v>60</v>
      </c>
      <c r="C364" s="94">
        <v>144</v>
      </c>
      <c r="D364" s="94">
        <v>141</v>
      </c>
      <c r="E364" s="96">
        <v>1491</v>
      </c>
      <c r="F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39.75" customHeight="1" thickBot="1">
      <c r="A365" s="93" t="s">
        <v>61</v>
      </c>
      <c r="B365" s="94" t="s">
        <v>62</v>
      </c>
      <c r="C365" s="94">
        <v>144</v>
      </c>
      <c r="D365" s="94">
        <v>135</v>
      </c>
      <c r="E365" s="96">
        <v>912</v>
      </c>
      <c r="F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39.75" customHeight="1" thickBot="1">
      <c r="A366" s="93" t="s">
        <v>63</v>
      </c>
      <c r="B366" s="94" t="s">
        <v>64</v>
      </c>
      <c r="C366" s="94">
        <v>144</v>
      </c>
      <c r="D366" s="94">
        <v>144</v>
      </c>
      <c r="E366" s="96">
        <v>1230</v>
      </c>
      <c r="F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39.75" customHeight="1" thickBot="1">
      <c r="A367" s="97" t="s">
        <v>65</v>
      </c>
      <c r="B367" s="94" t="s">
        <v>66</v>
      </c>
      <c r="C367" s="94">
        <v>144</v>
      </c>
      <c r="D367" s="94">
        <v>144</v>
      </c>
      <c r="E367" s="96">
        <v>2471</v>
      </c>
      <c r="F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39.75" customHeight="1" thickBot="1">
      <c r="A368" s="98" t="s">
        <v>117</v>
      </c>
      <c r="B368" s="94" t="s">
        <v>118</v>
      </c>
      <c r="C368" s="94">
        <v>72</v>
      </c>
      <c r="D368" s="94">
        <v>72</v>
      </c>
      <c r="E368" s="96">
        <v>747</v>
      </c>
      <c r="F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39.75" customHeight="1" thickBot="1">
      <c r="A369" s="93" t="s">
        <v>203</v>
      </c>
      <c r="B369" s="94" t="s">
        <v>68</v>
      </c>
      <c r="C369" s="94">
        <v>144</v>
      </c>
      <c r="D369" s="94">
        <v>136</v>
      </c>
      <c r="E369" s="96">
        <v>1154</v>
      </c>
      <c r="F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39.75" customHeight="1" thickBot="1">
      <c r="A370" s="93" t="s">
        <v>204</v>
      </c>
      <c r="B370" s="94" t="s">
        <v>70</v>
      </c>
      <c r="C370" s="94">
        <v>72</v>
      </c>
      <c r="D370" s="94">
        <v>55</v>
      </c>
      <c r="E370" s="96">
        <v>996</v>
      </c>
      <c r="F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39.75" customHeight="1" thickBot="1">
      <c r="A371" s="93" t="s">
        <v>205</v>
      </c>
      <c r="B371" s="94" t="s">
        <v>72</v>
      </c>
      <c r="C371" s="94">
        <v>96</v>
      </c>
      <c r="D371" s="94">
        <v>84</v>
      </c>
      <c r="E371" s="96">
        <v>1995</v>
      </c>
      <c r="F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39.75" customHeight="1" thickBot="1">
      <c r="A372" s="93" t="s">
        <v>206</v>
      </c>
      <c r="B372" s="94" t="s">
        <v>74</v>
      </c>
      <c r="C372" s="94">
        <v>84</v>
      </c>
      <c r="D372" s="94">
        <v>73</v>
      </c>
      <c r="E372" s="96">
        <v>1540</v>
      </c>
      <c r="F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39.75" customHeight="1" thickBot="1">
      <c r="A373" s="93" t="s">
        <v>207</v>
      </c>
      <c r="B373" s="94" t="s">
        <v>76</v>
      </c>
      <c r="C373" s="94">
        <v>48</v>
      </c>
      <c r="D373" s="94">
        <v>42</v>
      </c>
      <c r="E373" s="96">
        <v>794</v>
      </c>
      <c r="F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39.75" customHeight="1" thickBot="1">
      <c r="A374" s="93" t="s">
        <v>208</v>
      </c>
      <c r="B374" s="94" t="s">
        <v>78</v>
      </c>
      <c r="C374" s="94">
        <v>96</v>
      </c>
      <c r="D374" s="94">
        <v>95</v>
      </c>
      <c r="E374" s="96">
        <v>530</v>
      </c>
      <c r="F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39.75" customHeight="1" thickBot="1">
      <c r="A375" s="93" t="s">
        <v>79</v>
      </c>
      <c r="B375" s="94" t="s">
        <v>80</v>
      </c>
      <c r="C375" s="94">
        <v>36</v>
      </c>
      <c r="D375" s="94">
        <v>32</v>
      </c>
      <c r="E375" s="96">
        <v>304</v>
      </c>
      <c r="F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39.75" customHeight="1" thickBot="1">
      <c r="A376" s="93" t="s">
        <v>81</v>
      </c>
      <c r="B376" s="94" t="s">
        <v>82</v>
      </c>
      <c r="C376" s="94">
        <v>60</v>
      </c>
      <c r="D376" s="94">
        <v>58</v>
      </c>
      <c r="E376" s="96">
        <v>1255</v>
      </c>
      <c r="F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39.75" customHeight="1" thickBot="1">
      <c r="A377" s="93" t="s">
        <v>126</v>
      </c>
      <c r="B377" s="94" t="s">
        <v>127</v>
      </c>
      <c r="C377" s="94">
        <v>48</v>
      </c>
      <c r="D377" s="94">
        <v>47</v>
      </c>
      <c r="E377" s="96">
        <v>423</v>
      </c>
      <c r="F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39.75" customHeight="1" thickBot="1">
      <c r="A378" s="93" t="s">
        <v>83</v>
      </c>
      <c r="B378" s="94" t="s">
        <v>84</v>
      </c>
      <c r="C378" s="94">
        <v>29</v>
      </c>
      <c r="D378" s="94">
        <v>29</v>
      </c>
      <c r="E378" s="96">
        <v>68</v>
      </c>
      <c r="F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39.75" customHeight="1" thickBot="1">
      <c r="A379" s="93" t="s">
        <v>85</v>
      </c>
      <c r="B379" s="94" t="s">
        <v>86</v>
      </c>
      <c r="C379" s="94">
        <v>26</v>
      </c>
      <c r="D379" s="94">
        <v>26</v>
      </c>
      <c r="E379" s="96">
        <v>136</v>
      </c>
      <c r="F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39.75" customHeight="1" thickBot="1">
      <c r="A380" s="93" t="s">
        <v>87</v>
      </c>
      <c r="B380" s="94" t="s">
        <v>88</v>
      </c>
      <c r="C380" s="94">
        <v>30</v>
      </c>
      <c r="D380" s="94">
        <v>21</v>
      </c>
      <c r="E380" s="96">
        <v>33</v>
      </c>
      <c r="F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39.75" customHeight="1" thickBot="1">
      <c r="A381" s="93" t="s">
        <v>89</v>
      </c>
      <c r="B381" s="94" t="s">
        <v>90</v>
      </c>
      <c r="C381" s="94">
        <v>30</v>
      </c>
      <c r="D381" s="94">
        <v>26</v>
      </c>
      <c r="E381" s="96">
        <v>35</v>
      </c>
      <c r="F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39.75" customHeight="1" thickBot="1">
      <c r="A382" s="93" t="s">
        <v>31</v>
      </c>
      <c r="B382" s="94" t="s">
        <v>92</v>
      </c>
      <c r="C382" s="94">
        <v>30</v>
      </c>
      <c r="D382" s="94">
        <v>30</v>
      </c>
      <c r="E382" s="96">
        <v>95</v>
      </c>
      <c r="F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39.75" customHeight="1" thickBot="1">
      <c r="A383" s="93" t="s">
        <v>93</v>
      </c>
      <c r="B383" s="94" t="s">
        <v>94</v>
      </c>
      <c r="C383" s="94">
        <v>45</v>
      </c>
      <c r="D383" s="94">
        <v>18</v>
      </c>
      <c r="E383" s="96" t="s">
        <v>95</v>
      </c>
      <c r="F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39.75" customHeight="1" thickBot="1">
      <c r="A384" s="93" t="s">
        <v>96</v>
      </c>
      <c r="B384" s="94" t="s">
        <v>97</v>
      </c>
      <c r="C384" s="94">
        <v>36</v>
      </c>
      <c r="D384" s="94">
        <v>31</v>
      </c>
      <c r="E384" s="96">
        <v>150</v>
      </c>
      <c r="F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39.75" customHeight="1" thickBot="1">
      <c r="A385" s="93" t="s">
        <v>98</v>
      </c>
      <c r="B385" s="94" t="s">
        <v>99</v>
      </c>
      <c r="C385" s="94">
        <v>24</v>
      </c>
      <c r="D385" s="94">
        <v>22</v>
      </c>
      <c r="E385" s="96">
        <v>86</v>
      </c>
      <c r="F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39.75" customHeight="1" thickBot="1">
      <c r="A386" s="93" t="s">
        <v>119</v>
      </c>
      <c r="B386" s="94" t="s">
        <v>120</v>
      </c>
      <c r="C386" s="94">
        <v>27</v>
      </c>
      <c r="D386" s="94">
        <v>26</v>
      </c>
      <c r="E386" s="96">
        <v>153</v>
      </c>
      <c r="F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39.75" customHeight="1" thickBot="1">
      <c r="A387" s="93" t="s">
        <v>100</v>
      </c>
      <c r="B387" s="94" t="s">
        <v>101</v>
      </c>
      <c r="C387" s="94">
        <v>20</v>
      </c>
      <c r="D387" s="94">
        <v>16</v>
      </c>
      <c r="E387" s="96">
        <v>23</v>
      </c>
      <c r="F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39.75" customHeight="1" thickBot="1">
      <c r="A388" s="93" t="s">
        <v>102</v>
      </c>
      <c r="B388" s="94" t="s">
        <v>103</v>
      </c>
      <c r="C388" s="94">
        <v>20</v>
      </c>
      <c r="D388" s="94">
        <v>9</v>
      </c>
      <c r="E388" s="96">
        <v>10</v>
      </c>
      <c r="F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39.75" customHeight="1" thickBot="1">
      <c r="A389" s="93" t="s">
        <v>104</v>
      </c>
      <c r="B389" s="94" t="s">
        <v>105</v>
      </c>
      <c r="C389" s="94">
        <v>20</v>
      </c>
      <c r="D389" s="94">
        <v>20</v>
      </c>
      <c r="E389" s="96">
        <v>33</v>
      </c>
      <c r="F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39.75" customHeight="1" thickBot="1">
      <c r="A390" s="93" t="s">
        <v>128</v>
      </c>
      <c r="B390" s="94" t="s">
        <v>129</v>
      </c>
      <c r="C390" s="94">
        <v>30</v>
      </c>
      <c r="D390" s="94">
        <v>30</v>
      </c>
      <c r="E390" s="96">
        <v>43</v>
      </c>
      <c r="F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39.75" customHeight="1" thickBot="1">
      <c r="A391" s="93" t="s">
        <v>121</v>
      </c>
      <c r="B391" s="94" t="s">
        <v>122</v>
      </c>
      <c r="C391" s="94">
        <v>24</v>
      </c>
      <c r="D391" s="94">
        <v>24</v>
      </c>
      <c r="E391" s="96">
        <v>63</v>
      </c>
      <c r="F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39.75" customHeight="1" thickBot="1">
      <c r="A392" s="93" t="s">
        <v>106</v>
      </c>
      <c r="B392" s="94" t="s">
        <v>107</v>
      </c>
      <c r="C392" s="94">
        <v>30</v>
      </c>
      <c r="D392" s="94">
        <v>8</v>
      </c>
      <c r="E392" s="96" t="s">
        <v>95</v>
      </c>
      <c r="F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39.75" customHeight="1" thickBot="1">
      <c r="A393" s="93" t="s">
        <v>7</v>
      </c>
      <c r="B393" s="94"/>
      <c r="C393" s="94">
        <f>SUM(C363:C392)</f>
        <v>1897</v>
      </c>
      <c r="D393" s="94">
        <f>SUM(D363:D392)</f>
        <v>1736</v>
      </c>
      <c r="E393" s="96">
        <v>928</v>
      </c>
      <c r="F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</sheetData>
  <mergeCells count="140">
    <mergeCell ref="B199:C199"/>
    <mergeCell ref="D167:I167"/>
    <mergeCell ref="J167:N167"/>
    <mergeCell ref="O167:Q167"/>
    <mergeCell ref="R167:R168"/>
    <mergeCell ref="B166:C166"/>
    <mergeCell ref="A167:A168"/>
    <mergeCell ref="B167:B168"/>
    <mergeCell ref="D128:I128"/>
    <mergeCell ref="J128:N128"/>
    <mergeCell ref="O128:Q128"/>
    <mergeCell ref="A169:A19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A128:A129"/>
    <mergeCell ref="B128:B129"/>
    <mergeCell ref="D88:I88"/>
    <mergeCell ref="J88:N88"/>
    <mergeCell ref="O88:Q88"/>
    <mergeCell ref="R128:R129"/>
    <mergeCell ref="A130:A165"/>
    <mergeCell ref="B130:B132"/>
    <mergeCell ref="B133:B135"/>
    <mergeCell ref="B136:B138"/>
    <mergeCell ref="B139:B140"/>
    <mergeCell ref="B141:B142"/>
    <mergeCell ref="B147:B148"/>
    <mergeCell ref="B149:B150"/>
    <mergeCell ref="B151:B152"/>
    <mergeCell ref="B153:B154"/>
    <mergeCell ref="B155:B156"/>
    <mergeCell ref="B157:B158"/>
    <mergeCell ref="B159:B160"/>
    <mergeCell ref="B161:B163"/>
    <mergeCell ref="B164:B165"/>
    <mergeCell ref="R88:R89"/>
    <mergeCell ref="A90:A126"/>
    <mergeCell ref="B90:B92"/>
    <mergeCell ref="B93:B95"/>
    <mergeCell ref="B96:B98"/>
    <mergeCell ref="B99:B101"/>
    <mergeCell ref="B102:B103"/>
    <mergeCell ref="B104:B106"/>
    <mergeCell ref="B108:B109"/>
    <mergeCell ref="B110:B111"/>
    <mergeCell ref="B112:B113"/>
    <mergeCell ref="B114:B115"/>
    <mergeCell ref="B116:B117"/>
    <mergeCell ref="B118:B119"/>
    <mergeCell ref="B120:B121"/>
    <mergeCell ref="B122:B124"/>
    <mergeCell ref="B125:B126"/>
    <mergeCell ref="O50:Q50"/>
    <mergeCell ref="R50:R51"/>
    <mergeCell ref="A52:A85"/>
    <mergeCell ref="B52:B54"/>
    <mergeCell ref="B55:B57"/>
    <mergeCell ref="B58:B60"/>
    <mergeCell ref="B61:B62"/>
    <mergeCell ref="B63:B64"/>
    <mergeCell ref="B65:B67"/>
    <mergeCell ref="B68:B69"/>
    <mergeCell ref="B70:B71"/>
    <mergeCell ref="B72:B73"/>
    <mergeCell ref="B74:B75"/>
    <mergeCell ref="B76:B77"/>
    <mergeCell ref="B78:B79"/>
    <mergeCell ref="B80:B81"/>
    <mergeCell ref="B41:B42"/>
    <mergeCell ref="B43:B44"/>
    <mergeCell ref="B45:B46"/>
    <mergeCell ref="B47:B48"/>
    <mergeCell ref="B82:B83"/>
    <mergeCell ref="B84:B85"/>
    <mergeCell ref="B86:C86"/>
    <mergeCell ref="A88:A89"/>
    <mergeCell ref="B88:B89"/>
    <mergeCell ref="B20:B22"/>
    <mergeCell ref="B23:B25"/>
    <mergeCell ref="B26:B27"/>
    <mergeCell ref="B28:B30"/>
    <mergeCell ref="B31:B32"/>
    <mergeCell ref="B33:B34"/>
    <mergeCell ref="B35:B36"/>
    <mergeCell ref="B37:B38"/>
    <mergeCell ref="B39:B40"/>
    <mergeCell ref="R13:R14"/>
    <mergeCell ref="A3:A4"/>
    <mergeCell ref="B3:G3"/>
    <mergeCell ref="H3:M3"/>
    <mergeCell ref="A11:R11"/>
    <mergeCell ref="A12:A14"/>
    <mergeCell ref="B12:C14"/>
    <mergeCell ref="D12:I12"/>
    <mergeCell ref="J12:R12"/>
    <mergeCell ref="D13:D14"/>
    <mergeCell ref="E13:E14"/>
    <mergeCell ref="F13:F14"/>
    <mergeCell ref="G13:G14"/>
    <mergeCell ref="H13:H14"/>
    <mergeCell ref="I13:I14"/>
    <mergeCell ref="J13:J14"/>
    <mergeCell ref="K13:K14"/>
    <mergeCell ref="A1:O1"/>
    <mergeCell ref="A2:O2"/>
    <mergeCell ref="E333:E334"/>
    <mergeCell ref="A361:D361"/>
    <mergeCell ref="A201:E201"/>
    <mergeCell ref="A202:E202"/>
    <mergeCell ref="A203:E203"/>
    <mergeCell ref="A235:D235"/>
    <mergeCell ref="A270:D270"/>
    <mergeCell ref="A310:D310"/>
    <mergeCell ref="E320:E321"/>
    <mergeCell ref="E328:E329"/>
    <mergeCell ref="L13:L14"/>
    <mergeCell ref="M13:M14"/>
    <mergeCell ref="N13:N14"/>
    <mergeCell ref="O13:Q13"/>
    <mergeCell ref="B49:C49"/>
    <mergeCell ref="A50:A51"/>
    <mergeCell ref="B50:B51"/>
    <mergeCell ref="D50:I50"/>
    <mergeCell ref="J50:N50"/>
    <mergeCell ref="A15:A48"/>
    <mergeCell ref="B15:B16"/>
    <mergeCell ref="B17:B19"/>
  </mergeCells>
  <hyperlinks>
    <hyperlink ref="A209" r:id="rId1" display="http://b.com/"/>
    <hyperlink ref="A222" r:id="rId2" display="http://m.com/"/>
    <hyperlink ref="A224" r:id="rId3" display="http://m.sc/"/>
    <hyperlink ref="A241" r:id="rId4" display="http://b.com/"/>
    <hyperlink ref="A255" r:id="rId5" display="http://m.com/"/>
    <hyperlink ref="A257" r:id="rId6" display="http://m.sc/"/>
    <hyperlink ref="A276" r:id="rId7" display="http://b.com/"/>
    <hyperlink ref="A291" r:id="rId8" display="http://m.com/"/>
    <hyperlink ref="A293" r:id="rId9" display="http://m.sc/"/>
    <hyperlink ref="A320" r:id="rId10" display="http://b.com/"/>
    <hyperlink ref="A321" r:id="rId11" display="http://b.com/"/>
    <hyperlink ref="A367" r:id="rId12" display="http://b.com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3"/>
  <sheetViews>
    <sheetView tabSelected="1" workbookViewId="0">
      <selection activeCell="D196" sqref="D196"/>
    </sheetView>
  </sheetViews>
  <sheetFormatPr defaultRowHeight="15"/>
  <cols>
    <col min="1" max="1" width="20.28515625" customWidth="1"/>
    <col min="2" max="2" width="23.5703125" style="251" customWidth="1"/>
    <col min="3" max="3" width="11.28515625" customWidth="1"/>
    <col min="4" max="4" width="13.42578125" customWidth="1"/>
    <col min="5" max="5" width="24.7109375" customWidth="1"/>
    <col min="6" max="6" width="6.42578125" customWidth="1"/>
    <col min="7" max="7" width="6.7109375" customWidth="1"/>
    <col min="8" max="8" width="5.5703125" customWidth="1"/>
    <col min="9" max="9" width="5.28515625" customWidth="1"/>
    <col min="10" max="10" width="5.5703125" customWidth="1"/>
    <col min="11" max="11" width="6.42578125" customWidth="1"/>
    <col min="12" max="12" width="10.42578125" customWidth="1"/>
    <col min="13" max="13" width="6.7109375" customWidth="1"/>
    <col min="14" max="14" width="8.42578125" customWidth="1"/>
    <col min="15" max="15" width="9.140625" hidden="1" customWidth="1"/>
  </cols>
  <sheetData>
    <row r="1" spans="1:18" ht="34.5" customHeight="1">
      <c r="A1" s="217" t="s">
        <v>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9"/>
    </row>
    <row r="2" spans="1:18" ht="34.5" customHeight="1">
      <c r="A2" s="220" t="s">
        <v>39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</row>
    <row r="3" spans="1:18" ht="34.5" customHeight="1">
      <c r="A3" s="190" t="s">
        <v>8</v>
      </c>
      <c r="B3" s="191" t="s">
        <v>40</v>
      </c>
      <c r="C3" s="192"/>
      <c r="D3" s="192"/>
      <c r="E3" s="192"/>
      <c r="F3" s="192"/>
      <c r="G3" s="193"/>
      <c r="H3" s="194" t="s">
        <v>41</v>
      </c>
      <c r="I3" s="194"/>
      <c r="J3" s="194"/>
      <c r="K3" s="194"/>
      <c r="L3" s="194"/>
      <c r="M3" s="194"/>
      <c r="N3" s="195"/>
      <c r="O3" s="196"/>
    </row>
    <row r="4" spans="1:18" ht="54.75" customHeight="1">
      <c r="A4" s="197"/>
      <c r="B4" s="249" t="s">
        <v>2</v>
      </c>
      <c r="C4" s="198" t="s">
        <v>3</v>
      </c>
      <c r="D4" s="198" t="s">
        <v>4</v>
      </c>
      <c r="E4" s="198" t="s">
        <v>42</v>
      </c>
      <c r="F4" s="198" t="s">
        <v>43</v>
      </c>
      <c r="G4" s="198" t="s">
        <v>44</v>
      </c>
      <c r="H4" s="198" t="s">
        <v>2</v>
      </c>
      <c r="I4" s="198" t="s">
        <v>3</v>
      </c>
      <c r="J4" s="198" t="s">
        <v>4</v>
      </c>
      <c r="K4" s="198" t="s">
        <v>6</v>
      </c>
      <c r="L4" s="198" t="s">
        <v>42</v>
      </c>
      <c r="M4" s="198" t="s">
        <v>43</v>
      </c>
      <c r="N4" s="198" t="s">
        <v>44</v>
      </c>
      <c r="O4" s="196"/>
    </row>
    <row r="5" spans="1:18" ht="22.5" customHeight="1">
      <c r="A5" s="214" t="s">
        <v>37</v>
      </c>
      <c r="B5" s="249">
        <v>293</v>
      </c>
      <c r="C5" s="214">
        <v>25</v>
      </c>
      <c r="D5" s="214">
        <v>812</v>
      </c>
      <c r="E5" s="215">
        <v>0.03</v>
      </c>
      <c r="F5" s="230">
        <v>503</v>
      </c>
      <c r="G5" s="214">
        <v>1633</v>
      </c>
      <c r="H5" s="214">
        <v>375</v>
      </c>
      <c r="I5" s="214">
        <v>11</v>
      </c>
      <c r="J5" s="214">
        <v>1111</v>
      </c>
      <c r="K5" s="214">
        <v>1</v>
      </c>
      <c r="L5" s="214">
        <v>20</v>
      </c>
      <c r="M5" s="214">
        <v>6</v>
      </c>
      <c r="N5" s="214">
        <f>SUM(H5:M5)</f>
        <v>1524</v>
      </c>
      <c r="O5" s="196"/>
    </row>
    <row r="6" spans="1:18" ht="22.5" customHeight="1">
      <c r="A6" s="214" t="s">
        <v>45</v>
      </c>
      <c r="B6" s="249">
        <v>328</v>
      </c>
      <c r="C6" s="214">
        <v>27</v>
      </c>
      <c r="D6" s="214">
        <v>909</v>
      </c>
      <c r="E6" s="215">
        <v>0.03</v>
      </c>
      <c r="F6" s="231">
        <v>552</v>
      </c>
      <c r="G6" s="228">
        <v>1816</v>
      </c>
      <c r="H6" s="228">
        <v>410</v>
      </c>
      <c r="I6" s="228">
        <v>13</v>
      </c>
      <c r="J6" s="228">
        <v>1292</v>
      </c>
      <c r="K6" s="228">
        <v>1</v>
      </c>
      <c r="L6" s="228">
        <v>11</v>
      </c>
      <c r="M6" s="228">
        <v>5</v>
      </c>
      <c r="N6" s="228">
        <f>SUM(H6:M6)</f>
        <v>1732</v>
      </c>
      <c r="O6" s="196"/>
    </row>
    <row r="7" spans="1:18" ht="22.5" customHeight="1">
      <c r="A7" s="214" t="s">
        <v>46</v>
      </c>
      <c r="B7" s="249">
        <v>344</v>
      </c>
      <c r="C7" s="214">
        <v>29</v>
      </c>
      <c r="D7" s="214">
        <v>955</v>
      </c>
      <c r="E7" s="215">
        <v>0.03</v>
      </c>
      <c r="F7" s="243">
        <v>584</v>
      </c>
      <c r="G7" s="243">
        <v>1912</v>
      </c>
      <c r="H7" s="243">
        <v>429</v>
      </c>
      <c r="I7" s="243">
        <v>8</v>
      </c>
      <c r="J7" s="243">
        <v>1299</v>
      </c>
      <c r="K7" s="243">
        <v>1</v>
      </c>
      <c r="L7" s="243">
        <v>27</v>
      </c>
      <c r="M7" s="243">
        <v>22</v>
      </c>
      <c r="N7" s="243">
        <f>SUM(H7:M7)</f>
        <v>1786</v>
      </c>
      <c r="O7" s="196"/>
    </row>
    <row r="8" spans="1:18" ht="22.5" customHeight="1">
      <c r="A8" s="214" t="s">
        <v>47</v>
      </c>
      <c r="B8" s="249">
        <v>346</v>
      </c>
      <c r="C8" s="214">
        <v>28</v>
      </c>
      <c r="D8" s="214">
        <v>950</v>
      </c>
      <c r="E8" s="215">
        <v>0.03</v>
      </c>
      <c r="F8" s="243">
        <v>584</v>
      </c>
      <c r="G8" s="243">
        <v>1908</v>
      </c>
      <c r="H8" s="243">
        <v>410</v>
      </c>
      <c r="I8" s="243">
        <v>12</v>
      </c>
      <c r="J8" s="243">
        <v>1346</v>
      </c>
      <c r="K8" s="243">
        <v>0</v>
      </c>
      <c r="L8" s="243">
        <v>18</v>
      </c>
      <c r="M8" s="243">
        <v>4</v>
      </c>
      <c r="N8" s="243">
        <f>SUM(H8:M8)</f>
        <v>1790</v>
      </c>
      <c r="O8" s="196"/>
    </row>
    <row r="9" spans="1:18" ht="22.5" customHeight="1">
      <c r="A9" s="214" t="s">
        <v>48</v>
      </c>
      <c r="B9" s="249">
        <v>330</v>
      </c>
      <c r="C9" s="214">
        <v>38</v>
      </c>
      <c r="D9" s="214">
        <v>949</v>
      </c>
      <c r="E9" s="215">
        <v>0.03</v>
      </c>
      <c r="F9" s="243">
        <v>580</v>
      </c>
      <c r="G9" s="243">
        <v>1897</v>
      </c>
      <c r="H9" s="243">
        <v>388</v>
      </c>
      <c r="I9" s="243">
        <v>9</v>
      </c>
      <c r="J9" s="243">
        <v>1312</v>
      </c>
      <c r="K9" s="243">
        <v>0</v>
      </c>
      <c r="L9" s="243">
        <v>25</v>
      </c>
      <c r="M9" s="243">
        <v>2</v>
      </c>
      <c r="N9" s="243">
        <f>SUM(H9:M9)</f>
        <v>1736</v>
      </c>
      <c r="O9" s="196"/>
    </row>
    <row r="10" spans="1:18" ht="22.5" customHeight="1">
      <c r="A10" s="1"/>
      <c r="B10" s="250"/>
      <c r="C10" s="1"/>
      <c r="D10" s="1"/>
      <c r="E10" s="1"/>
      <c r="F10" s="225"/>
      <c r="G10" s="225"/>
      <c r="H10" s="225"/>
      <c r="I10" s="225"/>
      <c r="J10" s="225"/>
      <c r="K10" s="225"/>
      <c r="L10" s="225"/>
      <c r="M10" s="225"/>
      <c r="N10" s="226"/>
      <c r="O10" s="225"/>
      <c r="P10" s="225"/>
      <c r="Q10" s="225"/>
      <c r="R10" s="225"/>
    </row>
    <row r="11" spans="1:18" ht="22.5" customHeight="1">
      <c r="A11" s="1"/>
      <c r="B11" s="250"/>
      <c r="C11" s="1"/>
      <c r="D11" s="1"/>
      <c r="E11" s="1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</row>
    <row r="12" spans="1:18" ht="22.5" customHeight="1">
      <c r="A12" s="1"/>
      <c r="B12" s="250"/>
      <c r="C12" s="1"/>
      <c r="D12" s="1"/>
      <c r="E12" s="1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</row>
    <row r="13" spans="1:18" ht="22.5" customHeight="1">
      <c r="A13" s="1"/>
      <c r="B13" s="250"/>
      <c r="C13" s="1"/>
      <c r="D13" s="1"/>
      <c r="E13" s="1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</row>
    <row r="14" spans="1:18" ht="22.5" customHeight="1">
      <c r="A14" s="1"/>
      <c r="B14" s="250"/>
      <c r="C14" s="1"/>
      <c r="D14" s="1"/>
      <c r="E14" s="1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</row>
    <row r="15" spans="1:18" ht="22.5" customHeight="1">
      <c r="A15" s="1"/>
      <c r="B15" s="250"/>
      <c r="C15" s="1"/>
      <c r="D15" s="1"/>
      <c r="E15" s="1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</row>
    <row r="16" spans="1:18" ht="22.5" customHeight="1">
      <c r="A16" s="1"/>
      <c r="B16" s="250"/>
      <c r="C16" s="1"/>
      <c r="D16" s="1"/>
      <c r="E16" s="1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</row>
    <row r="17" spans="1:5" ht="22.5" customHeight="1">
      <c r="A17" s="1"/>
      <c r="B17" s="250"/>
      <c r="C17" s="1"/>
      <c r="D17" s="1"/>
      <c r="E17" s="1"/>
    </row>
    <row r="18" spans="1:5" ht="22.5" customHeight="1">
      <c r="A18" s="1"/>
      <c r="B18" s="250"/>
      <c r="C18" s="1"/>
      <c r="D18" s="1"/>
      <c r="E18" s="1"/>
    </row>
    <row r="19" spans="1:5" ht="22.5" customHeight="1">
      <c r="A19" s="1"/>
      <c r="B19" s="250"/>
      <c r="C19" s="1"/>
      <c r="D19" s="1"/>
      <c r="E19" s="1"/>
    </row>
    <row r="20" spans="1:5" ht="22.5" customHeight="1">
      <c r="A20" s="1"/>
      <c r="B20" s="250"/>
      <c r="C20" s="1"/>
      <c r="D20" s="1"/>
      <c r="E20" s="1"/>
    </row>
    <row r="21" spans="1:5" ht="22.5" customHeight="1">
      <c r="A21" s="1"/>
      <c r="B21" s="250"/>
      <c r="C21" s="1"/>
      <c r="D21" s="1"/>
      <c r="E21" s="1"/>
    </row>
    <row r="22" spans="1:5" ht="22.5" customHeight="1">
      <c r="A22" s="1"/>
      <c r="B22" s="250"/>
      <c r="C22" s="1"/>
      <c r="D22" s="1"/>
      <c r="E22" s="1"/>
    </row>
    <row r="23" spans="1:5" ht="22.5" customHeight="1">
      <c r="A23" s="1"/>
      <c r="B23" s="250"/>
      <c r="C23" s="1"/>
      <c r="D23" s="1"/>
      <c r="E23" s="1"/>
    </row>
    <row r="24" spans="1:5" ht="22.5" customHeight="1">
      <c r="A24" s="1"/>
      <c r="B24" s="250"/>
      <c r="C24" s="1"/>
      <c r="D24" s="1"/>
      <c r="E24" s="1"/>
    </row>
    <row r="25" spans="1:5" ht="22.5" customHeight="1">
      <c r="A25" s="1"/>
      <c r="B25" s="250"/>
      <c r="C25" s="1"/>
      <c r="D25" s="1"/>
      <c r="E25" s="1"/>
    </row>
    <row r="26" spans="1:5" ht="22.5" customHeight="1">
      <c r="A26" s="1"/>
      <c r="B26" s="250"/>
      <c r="C26" s="1"/>
      <c r="D26" s="1"/>
      <c r="E26" s="1"/>
    </row>
    <row r="27" spans="1:5" ht="22.5" customHeight="1">
      <c r="A27" s="1"/>
      <c r="B27" s="250"/>
      <c r="C27" s="1"/>
      <c r="D27" s="1"/>
      <c r="E27" s="1"/>
    </row>
    <row r="28" spans="1:5" ht="22.5" customHeight="1">
      <c r="A28" s="1"/>
      <c r="B28" s="250"/>
      <c r="C28" s="1"/>
      <c r="D28" s="1"/>
      <c r="E28" s="1"/>
    </row>
    <row r="29" spans="1:5" ht="22.5" customHeight="1">
      <c r="A29" s="1"/>
      <c r="B29" s="250"/>
      <c r="C29" s="1"/>
      <c r="D29" s="1"/>
      <c r="E29" s="1"/>
    </row>
    <row r="30" spans="1:5" ht="22.5" customHeight="1">
      <c r="A30" s="1"/>
      <c r="B30" s="250"/>
      <c r="C30" s="1"/>
      <c r="D30" s="1"/>
      <c r="E30" s="1"/>
    </row>
    <row r="31" spans="1:5" ht="22.5" customHeight="1">
      <c r="A31" s="1"/>
      <c r="B31" s="250"/>
      <c r="C31" s="1"/>
      <c r="D31" s="1"/>
      <c r="E31" s="1"/>
    </row>
    <row r="32" spans="1:5" ht="22.5" customHeight="1">
      <c r="A32" s="1"/>
      <c r="B32" s="250"/>
      <c r="C32" s="1"/>
      <c r="D32" s="1"/>
      <c r="E32" s="1"/>
    </row>
    <row r="33" spans="1:5" ht="22.5" customHeight="1">
      <c r="A33" s="1"/>
      <c r="B33" s="250"/>
      <c r="C33" s="1"/>
      <c r="D33" s="1"/>
      <c r="E33" s="1"/>
    </row>
    <row r="34" spans="1:5" ht="22.5" customHeight="1">
      <c r="A34" s="1"/>
      <c r="B34" s="250"/>
      <c r="C34" s="1"/>
      <c r="D34" s="1"/>
      <c r="E34" s="1"/>
    </row>
    <row r="35" spans="1:5" ht="22.5" customHeight="1">
      <c r="A35" s="1"/>
      <c r="B35" s="250"/>
      <c r="C35" s="1"/>
      <c r="D35" s="1"/>
      <c r="E35" s="1"/>
    </row>
    <row r="36" spans="1:5" s="241" customFormat="1" ht="48" customHeight="1">
      <c r="A36" s="240"/>
      <c r="B36" s="250"/>
      <c r="C36" s="240"/>
      <c r="D36" s="240"/>
      <c r="E36" s="240"/>
    </row>
    <row r="37" spans="1:5" ht="22.5" customHeight="1">
      <c r="A37" s="1"/>
      <c r="B37" s="250"/>
      <c r="C37" s="1"/>
      <c r="D37" s="1"/>
      <c r="E37" s="1"/>
    </row>
    <row r="38" spans="1:5" ht="22.5" customHeight="1">
      <c r="A38" s="1"/>
      <c r="B38" s="250"/>
      <c r="C38" s="1"/>
      <c r="D38" s="1"/>
      <c r="E38" s="1"/>
    </row>
    <row r="39" spans="1:5" ht="22.5" customHeight="1">
      <c r="A39" s="1"/>
      <c r="B39" s="250"/>
      <c r="C39" s="1"/>
      <c r="D39" s="1"/>
      <c r="E39" s="1"/>
    </row>
    <row r="40" spans="1:5" ht="22.5" customHeight="1">
      <c r="A40" s="1"/>
      <c r="B40" s="250"/>
      <c r="C40" s="1"/>
      <c r="D40" s="1"/>
      <c r="E40" s="1"/>
    </row>
    <row r="41" spans="1:5" ht="22.5" customHeight="1">
      <c r="A41" s="1"/>
      <c r="B41" s="250"/>
      <c r="C41" s="1"/>
      <c r="D41" s="1"/>
      <c r="E41" s="1"/>
    </row>
    <row r="42" spans="1:5" ht="22.5" customHeight="1">
      <c r="A42" s="1"/>
      <c r="B42" s="250"/>
      <c r="C42" s="1"/>
      <c r="D42" s="1"/>
      <c r="E42" s="1"/>
    </row>
    <row r="43" spans="1:5" ht="22.5" customHeight="1">
      <c r="A43" s="1"/>
      <c r="B43" s="250"/>
      <c r="C43" s="1"/>
      <c r="D43" s="1"/>
      <c r="E43" s="1"/>
    </row>
    <row r="44" spans="1:5" ht="22.5" customHeight="1">
      <c r="A44" s="1"/>
      <c r="B44" s="250"/>
      <c r="C44" s="1"/>
      <c r="D44" s="1"/>
      <c r="E44" s="1"/>
    </row>
    <row r="45" spans="1:5" ht="22.5" customHeight="1">
      <c r="A45" s="1"/>
      <c r="B45" s="250"/>
      <c r="C45" s="1"/>
      <c r="D45" s="1"/>
      <c r="E45" s="1"/>
    </row>
    <row r="46" spans="1:5" ht="22.5" customHeight="1">
      <c r="A46" s="1"/>
      <c r="B46" s="250"/>
      <c r="C46" s="1"/>
      <c r="D46" s="1"/>
      <c r="E46" s="1"/>
    </row>
    <row r="47" spans="1:5" ht="22.5" customHeight="1">
      <c r="A47" s="1"/>
      <c r="B47" s="250"/>
      <c r="C47" s="1"/>
      <c r="D47" s="1"/>
      <c r="E47" s="1"/>
    </row>
    <row r="48" spans="1:5" ht="22.5" customHeight="1">
      <c r="A48" s="1"/>
      <c r="B48" s="250"/>
      <c r="C48" s="1"/>
      <c r="D48" s="1"/>
      <c r="E48" s="1"/>
    </row>
    <row r="49" spans="1:5" ht="22.5" customHeight="1">
      <c r="A49" s="1"/>
      <c r="B49" s="250"/>
      <c r="C49" s="1"/>
      <c r="D49" s="1"/>
      <c r="E49" s="1"/>
    </row>
    <row r="50" spans="1:5" ht="22.5" customHeight="1">
      <c r="A50" s="1"/>
      <c r="B50" s="250"/>
      <c r="C50" s="1"/>
      <c r="D50" s="1"/>
      <c r="E50" s="1"/>
    </row>
    <row r="51" spans="1:5" ht="22.5" customHeight="1">
      <c r="A51" s="1"/>
      <c r="B51" s="250"/>
      <c r="C51" s="1"/>
      <c r="D51" s="1"/>
      <c r="E51" s="1"/>
    </row>
    <row r="52" spans="1:5" ht="22.5" customHeight="1">
      <c r="A52" s="1"/>
      <c r="B52" s="250"/>
      <c r="C52" s="1"/>
      <c r="D52" s="1"/>
      <c r="E52" s="1"/>
    </row>
    <row r="53" spans="1:5" ht="22.5" customHeight="1">
      <c r="A53" s="1"/>
      <c r="B53" s="250"/>
      <c r="C53" s="1"/>
      <c r="D53" s="1"/>
      <c r="E53" s="1"/>
    </row>
    <row r="54" spans="1:5" ht="22.5" customHeight="1">
      <c r="A54" s="1"/>
      <c r="B54" s="250"/>
      <c r="C54" s="1"/>
      <c r="D54" s="1"/>
      <c r="E54" s="1"/>
    </row>
    <row r="55" spans="1:5" ht="22.5" customHeight="1">
      <c r="A55" s="1"/>
      <c r="B55" s="250"/>
      <c r="C55" s="1"/>
      <c r="D55" s="1"/>
      <c r="E55" s="1"/>
    </row>
    <row r="56" spans="1:5" ht="22.5" customHeight="1">
      <c r="A56" s="1"/>
      <c r="B56" s="250"/>
      <c r="C56" s="1"/>
      <c r="D56" s="1"/>
      <c r="E56" s="1"/>
    </row>
    <row r="57" spans="1:5" ht="22.5" customHeight="1">
      <c r="A57" s="1"/>
      <c r="B57" s="250"/>
      <c r="C57" s="1"/>
      <c r="D57" s="1"/>
      <c r="E57" s="1"/>
    </row>
    <row r="58" spans="1:5" ht="22.5" customHeight="1">
      <c r="A58" s="1"/>
      <c r="B58" s="250"/>
      <c r="C58" s="1"/>
      <c r="D58" s="1"/>
      <c r="E58" s="1"/>
    </row>
    <row r="59" spans="1:5" ht="22.5" customHeight="1">
      <c r="A59" s="1"/>
      <c r="B59" s="250"/>
      <c r="C59" s="1"/>
      <c r="D59" s="1"/>
      <c r="E59" s="1"/>
    </row>
    <row r="60" spans="1:5" ht="22.5" customHeight="1">
      <c r="A60" s="1"/>
      <c r="B60" s="250"/>
      <c r="C60" s="1"/>
      <c r="D60" s="1"/>
      <c r="E60" s="1"/>
    </row>
    <row r="61" spans="1:5" ht="22.5" customHeight="1">
      <c r="A61" s="1"/>
      <c r="B61" s="250"/>
      <c r="C61" s="1"/>
      <c r="D61" s="1"/>
      <c r="E61" s="1"/>
    </row>
    <row r="62" spans="1:5" ht="22.5" customHeight="1">
      <c r="A62" s="1"/>
      <c r="B62" s="250"/>
      <c r="C62" s="1"/>
      <c r="D62" s="1"/>
      <c r="E62" s="1"/>
    </row>
    <row r="63" spans="1:5" ht="22.5" customHeight="1">
      <c r="A63" s="1"/>
      <c r="B63" s="250"/>
      <c r="C63" s="1"/>
      <c r="D63" s="1"/>
      <c r="E63" s="1"/>
    </row>
    <row r="64" spans="1:5" ht="22.5" customHeight="1">
      <c r="A64" s="1"/>
      <c r="B64" s="250"/>
      <c r="C64" s="1"/>
      <c r="D64" s="1"/>
      <c r="E64" s="1"/>
    </row>
    <row r="65" spans="1:5" ht="22.5" customHeight="1">
      <c r="A65" s="1"/>
      <c r="B65" s="250"/>
      <c r="C65" s="1"/>
      <c r="D65" s="1"/>
      <c r="E65" s="1"/>
    </row>
    <row r="66" spans="1:5" ht="22.5" customHeight="1">
      <c r="A66" s="1"/>
      <c r="B66" s="250"/>
      <c r="C66" s="1"/>
      <c r="D66" s="1"/>
      <c r="E66" s="1"/>
    </row>
    <row r="67" spans="1:5" ht="22.5" customHeight="1">
      <c r="A67" s="1"/>
      <c r="B67" s="250"/>
      <c r="C67" s="1"/>
      <c r="D67" s="1"/>
      <c r="E67" s="1"/>
    </row>
    <row r="68" spans="1:5" ht="22.5" customHeight="1">
      <c r="A68" s="1"/>
      <c r="B68" s="250"/>
      <c r="C68" s="1"/>
      <c r="D68" s="1"/>
      <c r="E68" s="1"/>
    </row>
    <row r="69" spans="1:5" ht="22.5" customHeight="1">
      <c r="A69" s="1"/>
      <c r="B69" s="250"/>
      <c r="C69" s="1"/>
      <c r="D69" s="1"/>
      <c r="E69" s="1"/>
    </row>
    <row r="70" spans="1:5" ht="22.5" customHeight="1">
      <c r="A70" s="1"/>
      <c r="B70" s="250"/>
      <c r="C70" s="1"/>
      <c r="D70" s="1"/>
      <c r="E70" s="1"/>
    </row>
    <row r="71" spans="1:5" ht="49.5" customHeight="1">
      <c r="A71" s="240"/>
      <c r="B71" s="250"/>
      <c r="C71" s="240"/>
      <c r="D71" s="240"/>
      <c r="E71" s="240"/>
    </row>
    <row r="72" spans="1:5" ht="22.5" customHeight="1">
      <c r="A72" s="1"/>
      <c r="B72" s="250"/>
      <c r="C72" s="1"/>
      <c r="D72" s="1"/>
      <c r="E72" s="1"/>
    </row>
    <row r="73" spans="1:5" ht="22.5" customHeight="1">
      <c r="A73" s="1"/>
      <c r="B73" s="250"/>
      <c r="C73" s="1"/>
      <c r="D73" s="1"/>
      <c r="E73" s="1"/>
    </row>
    <row r="74" spans="1:5" ht="22.5" customHeight="1">
      <c r="A74" s="1"/>
      <c r="B74" s="250"/>
      <c r="C74" s="1"/>
      <c r="D74" s="1"/>
      <c r="E74" s="1"/>
    </row>
    <row r="75" spans="1:5" ht="22.5" customHeight="1">
      <c r="A75" s="1"/>
      <c r="B75" s="250"/>
      <c r="C75" s="1"/>
      <c r="D75" s="1"/>
      <c r="E75" s="1"/>
    </row>
    <row r="76" spans="1:5" ht="22.5" customHeight="1">
      <c r="A76" s="1"/>
      <c r="B76" s="250"/>
      <c r="C76" s="1"/>
      <c r="D76" s="1"/>
      <c r="E76" s="1"/>
    </row>
    <row r="77" spans="1:5" ht="22.5" customHeight="1">
      <c r="A77" s="1"/>
      <c r="B77" s="250"/>
      <c r="C77" s="1"/>
      <c r="D77" s="1"/>
      <c r="E77" s="1"/>
    </row>
    <row r="78" spans="1:5" ht="22.5" customHeight="1">
      <c r="A78" s="1"/>
      <c r="B78" s="250"/>
      <c r="C78" s="1"/>
      <c r="D78" s="1"/>
      <c r="E78" s="1"/>
    </row>
    <row r="79" spans="1:5" ht="22.5" customHeight="1">
      <c r="A79" s="1"/>
      <c r="B79" s="250"/>
      <c r="C79" s="1"/>
      <c r="D79" s="1"/>
      <c r="E79" s="1"/>
    </row>
    <row r="80" spans="1:5" ht="22.5" customHeight="1">
      <c r="A80" s="1"/>
      <c r="B80" s="250"/>
      <c r="C80" s="1"/>
      <c r="D80" s="1"/>
      <c r="E80" s="1"/>
    </row>
    <row r="81" spans="1:5" ht="22.5" customHeight="1">
      <c r="A81" s="1"/>
      <c r="B81" s="250"/>
      <c r="C81" s="1"/>
      <c r="D81" s="1"/>
      <c r="E81" s="1"/>
    </row>
    <row r="82" spans="1:5" ht="22.5" customHeight="1">
      <c r="A82" s="1"/>
      <c r="B82" s="250"/>
      <c r="C82" s="1"/>
      <c r="D82" s="1"/>
      <c r="E82" s="1"/>
    </row>
    <row r="83" spans="1:5" ht="22.5" customHeight="1">
      <c r="A83" s="1"/>
      <c r="B83" s="250"/>
      <c r="C83" s="1"/>
      <c r="D83" s="1"/>
      <c r="E83" s="1"/>
    </row>
    <row r="84" spans="1:5" ht="22.5" customHeight="1">
      <c r="A84" s="1"/>
      <c r="B84" s="250"/>
      <c r="C84" s="1"/>
      <c r="D84" s="1"/>
      <c r="E84" s="1"/>
    </row>
    <row r="85" spans="1:5" ht="22.5" customHeight="1">
      <c r="A85" s="1"/>
      <c r="B85" s="250"/>
      <c r="C85" s="1"/>
      <c r="D85" s="1"/>
      <c r="E85" s="1"/>
    </row>
    <row r="86" spans="1:5" ht="22.5" customHeight="1">
      <c r="A86" s="1"/>
      <c r="B86" s="250"/>
      <c r="C86" s="1"/>
      <c r="D86" s="1"/>
      <c r="E86" s="1"/>
    </row>
    <row r="87" spans="1:5" ht="22.5" customHeight="1">
      <c r="A87" s="1"/>
      <c r="B87" s="250"/>
      <c r="C87" s="1"/>
      <c r="D87" s="1"/>
      <c r="E87" s="1"/>
    </row>
    <row r="88" spans="1:5" ht="22.5" customHeight="1">
      <c r="A88" s="1"/>
      <c r="B88" s="250"/>
      <c r="C88" s="1"/>
      <c r="D88" s="1"/>
      <c r="E88" s="1"/>
    </row>
    <row r="89" spans="1:5" ht="22.5" customHeight="1">
      <c r="A89" s="1"/>
      <c r="B89" s="250"/>
      <c r="C89" s="1"/>
      <c r="D89" s="1"/>
      <c r="E89" s="1"/>
    </row>
    <row r="90" spans="1:5" ht="22.5" customHeight="1">
      <c r="A90" s="1"/>
      <c r="B90" s="250"/>
      <c r="C90" s="1"/>
      <c r="D90" s="1"/>
      <c r="E90" s="1"/>
    </row>
    <row r="91" spans="1:5" ht="22.5" customHeight="1">
      <c r="A91" s="1"/>
      <c r="B91" s="250"/>
      <c r="C91" s="1"/>
      <c r="D91" s="1"/>
      <c r="E91" s="1"/>
    </row>
    <row r="92" spans="1:5" ht="22.5" customHeight="1">
      <c r="A92" s="1"/>
      <c r="B92" s="250"/>
      <c r="C92" s="1"/>
      <c r="D92" s="1"/>
      <c r="E92" s="1"/>
    </row>
    <row r="93" spans="1:5" ht="22.5" customHeight="1">
      <c r="A93" s="1"/>
      <c r="B93" s="250"/>
      <c r="C93" s="1"/>
      <c r="D93" s="1"/>
      <c r="E93" s="1"/>
    </row>
    <row r="94" spans="1:5" ht="22.5" customHeight="1">
      <c r="A94" s="1"/>
      <c r="B94" s="250"/>
      <c r="C94" s="1"/>
      <c r="D94" s="1"/>
      <c r="E94" s="1"/>
    </row>
    <row r="95" spans="1:5" ht="22.5" customHeight="1">
      <c r="A95" s="1"/>
      <c r="B95" s="250"/>
      <c r="C95" s="1"/>
      <c r="D95" s="1"/>
      <c r="E95" s="1"/>
    </row>
    <row r="96" spans="1:5" ht="22.5" customHeight="1">
      <c r="A96" s="1"/>
      <c r="B96" s="250"/>
      <c r="C96" s="1"/>
      <c r="D96" s="1"/>
      <c r="E96" s="1"/>
    </row>
    <row r="97" spans="1:5" ht="22.5" customHeight="1">
      <c r="A97" s="1"/>
      <c r="B97" s="250"/>
      <c r="C97" s="1"/>
      <c r="D97" s="1"/>
      <c r="E97" s="1"/>
    </row>
    <row r="98" spans="1:5" ht="22.5" customHeight="1">
      <c r="A98" s="1"/>
      <c r="B98" s="250"/>
      <c r="C98" s="1"/>
      <c r="D98" s="1"/>
      <c r="E98" s="1"/>
    </row>
    <row r="99" spans="1:5" ht="22.5" customHeight="1">
      <c r="A99" s="1"/>
      <c r="B99" s="250"/>
      <c r="C99" s="1"/>
      <c r="D99" s="1"/>
      <c r="E99" s="1"/>
    </row>
    <row r="100" spans="1:5" ht="22.5" customHeight="1">
      <c r="A100" s="1"/>
      <c r="B100" s="250"/>
      <c r="C100" s="1"/>
      <c r="D100" s="1"/>
      <c r="E100" s="1"/>
    </row>
    <row r="101" spans="1:5" ht="22.5" customHeight="1">
      <c r="A101" s="1"/>
      <c r="B101" s="250"/>
      <c r="C101" s="1"/>
      <c r="D101" s="1"/>
      <c r="E101" s="1"/>
    </row>
    <row r="102" spans="1:5" ht="22.5" customHeight="1">
      <c r="A102" s="1"/>
      <c r="B102" s="250"/>
      <c r="C102" s="1"/>
      <c r="D102" s="1"/>
      <c r="E102" s="1"/>
    </row>
    <row r="103" spans="1:5" ht="22.5" customHeight="1">
      <c r="A103" s="1"/>
      <c r="B103" s="250"/>
      <c r="C103" s="1"/>
      <c r="D103" s="1"/>
      <c r="E103" s="1"/>
    </row>
    <row r="104" spans="1:5" ht="22.5" customHeight="1">
      <c r="A104" s="1"/>
      <c r="B104" s="250"/>
      <c r="C104" s="1"/>
      <c r="D104" s="1"/>
      <c r="E104" s="1"/>
    </row>
    <row r="105" spans="1:5" ht="22.5" customHeight="1">
      <c r="A105" s="1"/>
      <c r="B105" s="250"/>
      <c r="C105" s="1"/>
      <c r="D105" s="1"/>
      <c r="E105" s="1"/>
    </row>
    <row r="106" spans="1:5" ht="22.5" customHeight="1">
      <c r="A106" s="1"/>
      <c r="B106" s="250"/>
      <c r="C106" s="1"/>
      <c r="D106" s="1"/>
      <c r="E106" s="1"/>
    </row>
    <row r="107" spans="1:5" ht="22.5" customHeight="1">
      <c r="A107" s="1"/>
      <c r="B107" s="250"/>
      <c r="C107" s="1"/>
      <c r="D107" s="1"/>
      <c r="E107" s="1"/>
    </row>
    <row r="108" spans="1:5" ht="22.5" customHeight="1"/>
    <row r="109" spans="1:5" ht="22.5" customHeight="1"/>
    <row r="110" spans="1:5" ht="22.5" customHeight="1"/>
    <row r="111" spans="1:5" ht="47.25" customHeight="1">
      <c r="A111" s="241"/>
      <c r="C111" s="241"/>
      <c r="D111" s="241"/>
      <c r="E111" s="241"/>
    </row>
    <row r="112" spans="1:5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spans="1:5" ht="22.5" customHeight="1"/>
    <row r="162" spans="1:5" ht="48" customHeight="1">
      <c r="A162" s="241"/>
      <c r="C162" s="241"/>
      <c r="D162" s="241"/>
      <c r="E162" s="241"/>
    </row>
    <row r="163" spans="1:5" ht="22.5" customHeight="1"/>
    <row r="164" spans="1:5" ht="22.5" customHeight="1"/>
    <row r="165" spans="1:5" ht="22.5" customHeight="1"/>
    <row r="166" spans="1:5" ht="22.5" customHeight="1"/>
    <row r="167" spans="1:5" ht="22.5" customHeight="1"/>
    <row r="168" spans="1:5" ht="22.5" customHeight="1"/>
    <row r="169" spans="1:5" ht="22.5" customHeight="1"/>
    <row r="170" spans="1:5" ht="22.5" customHeight="1"/>
    <row r="171" spans="1:5" ht="22.5" customHeight="1"/>
    <row r="172" spans="1:5" ht="22.5" customHeight="1"/>
    <row r="173" spans="1:5" ht="22.5" customHeight="1"/>
    <row r="174" spans="1:5" ht="22.5" customHeight="1"/>
    <row r="175" spans="1:5" ht="22.5" customHeight="1"/>
    <row r="176" spans="1:5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</sheetData>
  <mergeCells count="5">
    <mergeCell ref="A1:O1"/>
    <mergeCell ref="A2:O2"/>
    <mergeCell ref="A3:A4"/>
    <mergeCell ref="B3:G3"/>
    <mergeCell ref="H3:M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3"/>
  <sheetViews>
    <sheetView tabSelected="1" topLeftCell="A190" workbookViewId="0">
      <selection activeCell="D196" sqref="D196"/>
    </sheetView>
  </sheetViews>
  <sheetFormatPr defaultRowHeight="15"/>
  <cols>
    <col min="1" max="1" width="20.28515625" style="168" customWidth="1"/>
    <col min="2" max="2" width="23.5703125" style="248" customWidth="1"/>
    <col min="3" max="3" width="11.28515625" style="168" customWidth="1"/>
    <col min="4" max="4" width="13.42578125" style="168" customWidth="1"/>
    <col min="5" max="5" width="24.7109375" style="189" customWidth="1"/>
    <col min="6" max="6" width="6.42578125" style="168" customWidth="1"/>
    <col min="7" max="7" width="6.7109375" style="168" customWidth="1"/>
    <col min="8" max="8" width="5.5703125" style="168" customWidth="1"/>
    <col min="9" max="9" width="5.28515625" style="168" customWidth="1"/>
    <col min="10" max="10" width="5.5703125" style="168" customWidth="1"/>
    <col min="11" max="11" width="6.42578125" style="168" customWidth="1"/>
    <col min="12" max="12" width="10.42578125" style="168" customWidth="1"/>
    <col min="13" max="13" width="6.7109375" style="168" customWidth="1"/>
    <col min="14" max="14" width="8.42578125" style="168" customWidth="1"/>
    <col min="15" max="16384" width="9.140625" style="168"/>
  </cols>
  <sheetData>
    <row r="1" spans="1:18" ht="23.25" customHeight="1" thickBot="1">
      <c r="A1" s="199" t="s">
        <v>49</v>
      </c>
      <c r="B1" s="200"/>
      <c r="C1" s="200"/>
      <c r="D1" s="200"/>
      <c r="E1" s="201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8" ht="20.25" customHeight="1">
      <c r="A2" s="203" t="s">
        <v>50</v>
      </c>
      <c r="B2" s="204"/>
      <c r="C2" s="204"/>
      <c r="D2" s="204"/>
      <c r="E2" s="205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8" ht="15.75">
      <c r="A3" s="206" t="s">
        <v>51</v>
      </c>
      <c r="B3" s="207"/>
      <c r="C3" s="207"/>
      <c r="D3" s="207"/>
      <c r="E3" s="208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8" ht="54.75" customHeight="1">
      <c r="A4" s="209" t="s">
        <v>52</v>
      </c>
      <c r="B4" s="244" t="s">
        <v>53</v>
      </c>
      <c r="C4" s="210" t="s">
        <v>54</v>
      </c>
      <c r="D4" s="210" t="s">
        <v>55</v>
      </c>
      <c r="E4" s="211" t="s">
        <v>56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8" ht="22.5" customHeight="1">
      <c r="A5" s="212" t="s">
        <v>57</v>
      </c>
      <c r="B5" s="245" t="s">
        <v>58</v>
      </c>
      <c r="C5" s="99">
        <v>132</v>
      </c>
      <c r="D5" s="99">
        <v>132</v>
      </c>
      <c r="E5" s="99">
        <v>633</v>
      </c>
      <c r="F5" s="216"/>
      <c r="G5" s="216"/>
      <c r="H5" s="216"/>
      <c r="I5" s="216"/>
      <c r="J5" s="216"/>
      <c r="K5" s="216"/>
      <c r="L5" s="216"/>
      <c r="M5" s="216"/>
      <c r="N5" s="216"/>
      <c r="O5" s="202"/>
    </row>
    <row r="6" spans="1:18" ht="22.5" customHeight="1">
      <c r="A6" s="212" t="s">
        <v>59</v>
      </c>
      <c r="B6" s="245" t="s">
        <v>60</v>
      </c>
      <c r="C6" s="99">
        <v>132</v>
      </c>
      <c r="D6" s="99">
        <v>132</v>
      </c>
      <c r="E6" s="229">
        <v>1013</v>
      </c>
      <c r="F6" s="216"/>
      <c r="G6" s="216"/>
      <c r="H6" s="216"/>
      <c r="I6" s="216"/>
      <c r="J6" s="216"/>
      <c r="K6" s="216"/>
      <c r="L6" s="216"/>
      <c r="M6" s="216"/>
      <c r="N6" s="216"/>
      <c r="O6" s="202"/>
    </row>
    <row r="7" spans="1:18" ht="22.5" customHeight="1">
      <c r="A7" s="212" t="s">
        <v>61</v>
      </c>
      <c r="B7" s="245" t="s">
        <v>62</v>
      </c>
      <c r="C7" s="99">
        <v>132</v>
      </c>
      <c r="D7" s="99">
        <v>132</v>
      </c>
      <c r="E7" s="229">
        <v>264</v>
      </c>
      <c r="F7" s="242"/>
      <c r="G7" s="242"/>
      <c r="H7" s="242"/>
      <c r="I7" s="242"/>
      <c r="J7" s="242"/>
      <c r="K7" s="242"/>
      <c r="L7" s="242"/>
      <c r="M7" s="242"/>
      <c r="N7" s="242"/>
      <c r="O7" s="202"/>
    </row>
    <row r="8" spans="1:18" ht="22.5" customHeight="1">
      <c r="A8" s="212" t="s">
        <v>63</v>
      </c>
      <c r="B8" s="245" t="s">
        <v>64</v>
      </c>
      <c r="C8" s="99">
        <v>132</v>
      </c>
      <c r="D8" s="99">
        <v>132</v>
      </c>
      <c r="E8" s="229">
        <v>264</v>
      </c>
      <c r="F8" s="242"/>
      <c r="G8" s="242"/>
      <c r="H8" s="242"/>
      <c r="I8" s="242"/>
      <c r="J8" s="242"/>
      <c r="K8" s="242"/>
      <c r="L8" s="242"/>
      <c r="M8" s="242"/>
      <c r="N8" s="242"/>
      <c r="O8" s="202"/>
    </row>
    <row r="9" spans="1:18" ht="22.5" customHeight="1">
      <c r="A9" s="213" t="s">
        <v>65</v>
      </c>
      <c r="B9" s="245" t="s">
        <v>66</v>
      </c>
      <c r="C9" s="99">
        <v>132</v>
      </c>
      <c r="D9" s="99">
        <v>132</v>
      </c>
      <c r="E9" s="229">
        <v>1620</v>
      </c>
      <c r="F9" s="242"/>
      <c r="G9" s="242"/>
      <c r="H9" s="242"/>
      <c r="I9" s="242"/>
      <c r="J9" s="242"/>
      <c r="K9" s="242"/>
      <c r="L9" s="242"/>
      <c r="M9" s="242"/>
      <c r="N9" s="242"/>
      <c r="O9" s="202"/>
    </row>
    <row r="10" spans="1:18" ht="22.5" customHeight="1">
      <c r="A10" s="169" t="s">
        <v>67</v>
      </c>
      <c r="B10" s="246" t="s">
        <v>68</v>
      </c>
      <c r="C10" s="171">
        <v>132</v>
      </c>
      <c r="D10" s="171">
        <v>128</v>
      </c>
      <c r="E10" s="232">
        <v>260</v>
      </c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</row>
    <row r="11" spans="1:18" ht="22.5" customHeight="1">
      <c r="A11" s="169" t="s">
        <v>69</v>
      </c>
      <c r="B11" s="246" t="s">
        <v>70</v>
      </c>
      <c r="C11" s="171">
        <v>66</v>
      </c>
      <c r="D11" s="171">
        <v>66</v>
      </c>
      <c r="E11" s="232">
        <v>132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</row>
    <row r="12" spans="1:18" ht="22.5" customHeight="1">
      <c r="A12" s="169" t="s">
        <v>71</v>
      </c>
      <c r="B12" s="246" t="s">
        <v>72</v>
      </c>
      <c r="C12" s="171">
        <v>88</v>
      </c>
      <c r="D12" s="171">
        <v>85</v>
      </c>
      <c r="E12" s="232">
        <v>173</v>
      </c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</row>
    <row r="13" spans="1:18" ht="22.5" customHeight="1">
      <c r="A13" s="169" t="s">
        <v>73</v>
      </c>
      <c r="B13" s="246" t="s">
        <v>74</v>
      </c>
      <c r="C13" s="171">
        <v>78</v>
      </c>
      <c r="D13" s="171">
        <v>77</v>
      </c>
      <c r="E13" s="232">
        <v>155</v>
      </c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</row>
    <row r="14" spans="1:18" ht="22.5" customHeight="1">
      <c r="A14" s="169" t="s">
        <v>75</v>
      </c>
      <c r="B14" s="246" t="s">
        <v>76</v>
      </c>
      <c r="C14" s="171">
        <v>44</v>
      </c>
      <c r="D14" s="171">
        <v>44</v>
      </c>
      <c r="E14" s="232">
        <v>286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</row>
    <row r="15" spans="1:18" ht="22.5" customHeight="1">
      <c r="A15" s="169" t="s">
        <v>77</v>
      </c>
      <c r="B15" s="246" t="s">
        <v>78</v>
      </c>
      <c r="C15" s="171">
        <v>88</v>
      </c>
      <c r="D15" s="171">
        <v>88</v>
      </c>
      <c r="E15" s="232">
        <v>176</v>
      </c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</row>
    <row r="16" spans="1:18" ht="22.5" customHeight="1">
      <c r="A16" s="169" t="s">
        <v>79</v>
      </c>
      <c r="B16" s="246" t="s">
        <v>80</v>
      </c>
      <c r="C16" s="171">
        <v>33</v>
      </c>
      <c r="D16" s="171">
        <v>33</v>
      </c>
      <c r="E16" s="232">
        <v>231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</row>
    <row r="17" spans="1:5" ht="22.5" customHeight="1">
      <c r="A17" s="169" t="s">
        <v>81</v>
      </c>
      <c r="B17" s="246" t="s">
        <v>82</v>
      </c>
      <c r="C17" s="171">
        <v>60</v>
      </c>
      <c r="D17" s="171">
        <v>60</v>
      </c>
      <c r="E17" s="232">
        <v>1409</v>
      </c>
    </row>
    <row r="18" spans="1:5" ht="22.5" customHeight="1">
      <c r="A18" s="169" t="s">
        <v>83</v>
      </c>
      <c r="B18" s="246" t="s">
        <v>84</v>
      </c>
      <c r="C18" s="171">
        <v>25</v>
      </c>
      <c r="D18" s="171">
        <v>25</v>
      </c>
      <c r="E18" s="233">
        <v>51</v>
      </c>
    </row>
    <row r="19" spans="1:5" ht="22.5" customHeight="1">
      <c r="A19" s="169" t="s">
        <v>85</v>
      </c>
      <c r="B19" s="246" t="s">
        <v>86</v>
      </c>
      <c r="C19" s="171">
        <v>26</v>
      </c>
      <c r="D19" s="171">
        <v>26</v>
      </c>
      <c r="E19" s="233">
        <v>81</v>
      </c>
    </row>
    <row r="20" spans="1:5" ht="22.5" customHeight="1">
      <c r="A20" s="169" t="s">
        <v>87</v>
      </c>
      <c r="B20" s="246" t="s">
        <v>88</v>
      </c>
      <c r="C20" s="171">
        <v>30</v>
      </c>
      <c r="D20" s="171">
        <v>26</v>
      </c>
      <c r="E20" s="233">
        <v>53</v>
      </c>
    </row>
    <row r="21" spans="1:5" ht="22.5" customHeight="1">
      <c r="A21" s="169" t="s">
        <v>89</v>
      </c>
      <c r="B21" s="246" t="s">
        <v>90</v>
      </c>
      <c r="C21" s="171">
        <v>30</v>
      </c>
      <c r="D21" s="171">
        <v>30</v>
      </c>
      <c r="E21" s="233">
        <v>39</v>
      </c>
    </row>
    <row r="22" spans="1:5" ht="22.5" customHeight="1">
      <c r="A22" s="172" t="s">
        <v>91</v>
      </c>
      <c r="B22" s="246" t="s">
        <v>92</v>
      </c>
      <c r="C22" s="171">
        <v>25</v>
      </c>
      <c r="D22" s="171">
        <v>25</v>
      </c>
      <c r="E22" s="233">
        <v>93</v>
      </c>
    </row>
    <row r="23" spans="1:5" ht="22.5" customHeight="1">
      <c r="A23" s="169" t="s">
        <v>93</v>
      </c>
      <c r="B23" s="246" t="s">
        <v>94</v>
      </c>
      <c r="C23" s="171">
        <v>45</v>
      </c>
      <c r="D23" s="171">
        <v>16</v>
      </c>
      <c r="E23" s="233" t="s">
        <v>95</v>
      </c>
    </row>
    <row r="24" spans="1:5" ht="22.5" customHeight="1">
      <c r="A24" s="172" t="s">
        <v>96</v>
      </c>
      <c r="B24" s="246" t="s">
        <v>97</v>
      </c>
      <c r="C24" s="171">
        <v>30</v>
      </c>
      <c r="D24" s="171">
        <v>30</v>
      </c>
      <c r="E24" s="233">
        <v>114</v>
      </c>
    </row>
    <row r="25" spans="1:5" ht="22.5" customHeight="1">
      <c r="A25" s="169" t="s">
        <v>98</v>
      </c>
      <c r="B25" s="246" t="s">
        <v>99</v>
      </c>
      <c r="C25" s="171">
        <v>20</v>
      </c>
      <c r="D25" s="171">
        <v>20</v>
      </c>
      <c r="E25" s="233">
        <v>50</v>
      </c>
    </row>
    <row r="26" spans="1:5" ht="22.5" customHeight="1">
      <c r="A26" s="169" t="s">
        <v>100</v>
      </c>
      <c r="B26" s="246" t="s">
        <v>101</v>
      </c>
      <c r="C26" s="171">
        <v>20</v>
      </c>
      <c r="D26" s="171">
        <v>20</v>
      </c>
      <c r="E26" s="233">
        <v>42</v>
      </c>
    </row>
    <row r="27" spans="1:5" ht="22.5" customHeight="1">
      <c r="A27" s="169" t="s">
        <v>102</v>
      </c>
      <c r="B27" s="246" t="s">
        <v>103</v>
      </c>
      <c r="C27" s="171">
        <v>20</v>
      </c>
      <c r="D27" s="171">
        <v>13</v>
      </c>
      <c r="E27" s="233">
        <v>14</v>
      </c>
    </row>
    <row r="28" spans="1:5" ht="22.5" customHeight="1">
      <c r="A28" s="169" t="s">
        <v>104</v>
      </c>
      <c r="B28" s="246" t="s">
        <v>105</v>
      </c>
      <c r="C28" s="171">
        <v>17</v>
      </c>
      <c r="D28" s="171">
        <v>13</v>
      </c>
      <c r="E28" s="233">
        <v>16</v>
      </c>
    </row>
    <row r="29" spans="1:5" ht="22.5" customHeight="1">
      <c r="A29" s="169" t="s">
        <v>106</v>
      </c>
      <c r="B29" s="246" t="s">
        <v>107</v>
      </c>
      <c r="C29" s="171">
        <v>36</v>
      </c>
      <c r="D29" s="171">
        <v>16</v>
      </c>
      <c r="E29" s="233" t="s">
        <v>95</v>
      </c>
    </row>
    <row r="30" spans="1:5" ht="22.5" customHeight="1">
      <c r="A30" s="169" t="s">
        <v>108</v>
      </c>
      <c r="B30" s="246" t="s">
        <v>109</v>
      </c>
      <c r="C30" s="171">
        <v>12</v>
      </c>
      <c r="D30" s="171">
        <v>12</v>
      </c>
      <c r="E30" s="171">
        <v>15</v>
      </c>
    </row>
    <row r="31" spans="1:5" ht="22.5" customHeight="1">
      <c r="A31" s="169" t="s">
        <v>110</v>
      </c>
      <c r="B31" s="246" t="s">
        <v>111</v>
      </c>
      <c r="C31" s="171">
        <v>16</v>
      </c>
      <c r="D31" s="171">
        <v>6</v>
      </c>
      <c r="E31" s="171">
        <v>6</v>
      </c>
    </row>
    <row r="32" spans="1:5" ht="22.5" customHeight="1">
      <c r="A32" s="169" t="s">
        <v>112</v>
      </c>
      <c r="B32" s="246" t="s">
        <v>113</v>
      </c>
      <c r="C32" s="171">
        <v>16</v>
      </c>
      <c r="D32" s="171">
        <v>3</v>
      </c>
      <c r="E32" s="171">
        <v>3</v>
      </c>
    </row>
    <row r="33" spans="1:5" ht="22.5" customHeight="1">
      <c r="A33" s="169" t="s">
        <v>114</v>
      </c>
      <c r="B33" s="246" t="s">
        <v>115</v>
      </c>
      <c r="C33" s="171">
        <v>16</v>
      </c>
      <c r="D33" s="171">
        <v>2</v>
      </c>
      <c r="E33" s="171">
        <v>2</v>
      </c>
    </row>
    <row r="34" spans="1:5" ht="22.5" customHeight="1">
      <c r="A34" s="169" t="s">
        <v>44</v>
      </c>
      <c r="B34" s="246"/>
      <c r="C34" s="170">
        <v>1633</v>
      </c>
      <c r="D34" s="170">
        <f>SUM(D5:D33)</f>
        <v>1524</v>
      </c>
      <c r="E34" s="171">
        <v>7196</v>
      </c>
    </row>
    <row r="35" spans="1:5" ht="22.5" customHeight="1">
      <c r="A35" s="234" t="s">
        <v>116</v>
      </c>
      <c r="B35" s="234"/>
      <c r="C35" s="234"/>
      <c r="D35" s="234"/>
      <c r="E35" s="170"/>
    </row>
    <row r="36" spans="1:5" s="188" customFormat="1" ht="48" customHeight="1">
      <c r="A36" s="239" t="s">
        <v>52</v>
      </c>
      <c r="B36" s="246" t="s">
        <v>53</v>
      </c>
      <c r="C36" s="239" t="s">
        <v>54</v>
      </c>
      <c r="D36" s="239" t="s">
        <v>55</v>
      </c>
      <c r="E36" s="239" t="s">
        <v>56</v>
      </c>
    </row>
    <row r="37" spans="1:5" ht="22.5" customHeight="1">
      <c r="A37" s="169" t="s">
        <v>57</v>
      </c>
      <c r="B37" s="246" t="s">
        <v>58</v>
      </c>
      <c r="C37" s="171">
        <v>144</v>
      </c>
      <c r="D37" s="171">
        <v>144</v>
      </c>
      <c r="E37" s="235">
        <v>531</v>
      </c>
    </row>
    <row r="38" spans="1:5" ht="22.5" customHeight="1">
      <c r="A38" s="169" t="s">
        <v>59</v>
      </c>
      <c r="B38" s="246" t="s">
        <v>60</v>
      </c>
      <c r="C38" s="171">
        <v>144</v>
      </c>
      <c r="D38" s="171">
        <v>144</v>
      </c>
      <c r="E38" s="235">
        <v>1043</v>
      </c>
    </row>
    <row r="39" spans="1:5" ht="22.5" customHeight="1">
      <c r="A39" s="169" t="s">
        <v>61</v>
      </c>
      <c r="B39" s="246" t="s">
        <v>62</v>
      </c>
      <c r="C39" s="171">
        <v>144</v>
      </c>
      <c r="D39" s="171">
        <v>139</v>
      </c>
      <c r="E39" s="235">
        <v>283</v>
      </c>
    </row>
    <row r="40" spans="1:5" ht="22.5" customHeight="1">
      <c r="A40" s="169" t="s">
        <v>63</v>
      </c>
      <c r="B40" s="246" t="s">
        <v>64</v>
      </c>
      <c r="C40" s="171">
        <v>144</v>
      </c>
      <c r="D40" s="171">
        <v>142</v>
      </c>
      <c r="E40" s="235">
        <v>287</v>
      </c>
    </row>
    <row r="41" spans="1:5" ht="22.5" customHeight="1">
      <c r="A41" s="172" t="s">
        <v>65</v>
      </c>
      <c r="B41" s="246" t="s">
        <v>66</v>
      </c>
      <c r="C41" s="171">
        <v>144</v>
      </c>
      <c r="D41" s="171">
        <v>143</v>
      </c>
      <c r="E41" s="235">
        <v>2096</v>
      </c>
    </row>
    <row r="42" spans="1:5" ht="22.5" customHeight="1">
      <c r="A42" s="169" t="s">
        <v>117</v>
      </c>
      <c r="B42" s="246" t="s">
        <v>118</v>
      </c>
      <c r="C42" s="171">
        <v>60</v>
      </c>
      <c r="D42" s="171">
        <v>56</v>
      </c>
      <c r="E42" s="235">
        <v>129</v>
      </c>
    </row>
    <row r="43" spans="1:5" ht="22.5" customHeight="1">
      <c r="A43" s="169" t="s">
        <v>67</v>
      </c>
      <c r="B43" s="246" t="s">
        <v>68</v>
      </c>
      <c r="C43" s="171">
        <v>144</v>
      </c>
      <c r="D43" s="171">
        <v>144</v>
      </c>
      <c r="E43" s="235">
        <v>288</v>
      </c>
    </row>
    <row r="44" spans="1:5" ht="22.5" customHeight="1">
      <c r="A44" s="169" t="s">
        <v>69</v>
      </c>
      <c r="B44" s="246" t="s">
        <v>70</v>
      </c>
      <c r="C44" s="171">
        <v>72</v>
      </c>
      <c r="D44" s="171">
        <v>72</v>
      </c>
      <c r="E44" s="235">
        <v>144</v>
      </c>
    </row>
    <row r="45" spans="1:5" ht="22.5" customHeight="1">
      <c r="A45" s="169" t="s">
        <v>71</v>
      </c>
      <c r="B45" s="246" t="s">
        <v>72</v>
      </c>
      <c r="C45" s="171">
        <v>96</v>
      </c>
      <c r="D45" s="171">
        <v>96</v>
      </c>
      <c r="E45" s="235">
        <v>192</v>
      </c>
    </row>
    <row r="46" spans="1:5" ht="22.5" customHeight="1">
      <c r="A46" s="169" t="s">
        <v>73</v>
      </c>
      <c r="B46" s="246" t="s">
        <v>74</v>
      </c>
      <c r="C46" s="171">
        <v>84</v>
      </c>
      <c r="D46" s="171">
        <v>84</v>
      </c>
      <c r="E46" s="235">
        <v>168</v>
      </c>
    </row>
    <row r="47" spans="1:5" ht="22.5" customHeight="1">
      <c r="A47" s="169" t="s">
        <v>75</v>
      </c>
      <c r="B47" s="246" t="s">
        <v>76</v>
      </c>
      <c r="C47" s="171">
        <v>48</v>
      </c>
      <c r="D47" s="171">
        <v>48</v>
      </c>
      <c r="E47" s="235">
        <v>392</v>
      </c>
    </row>
    <row r="48" spans="1:5" ht="22.5" customHeight="1">
      <c r="A48" s="169" t="s">
        <v>77</v>
      </c>
      <c r="B48" s="246" t="s">
        <v>78</v>
      </c>
      <c r="C48" s="171">
        <v>96</v>
      </c>
      <c r="D48" s="171">
        <v>96</v>
      </c>
      <c r="E48" s="235">
        <v>192</v>
      </c>
    </row>
    <row r="49" spans="1:5" ht="22.5" customHeight="1">
      <c r="A49" s="169" t="s">
        <v>79</v>
      </c>
      <c r="B49" s="246" t="s">
        <v>80</v>
      </c>
      <c r="C49" s="171">
        <v>36</v>
      </c>
      <c r="D49" s="171">
        <v>36</v>
      </c>
      <c r="E49" s="235">
        <v>326</v>
      </c>
    </row>
    <row r="50" spans="1:5" ht="22.5" customHeight="1">
      <c r="A50" s="169" t="s">
        <v>81</v>
      </c>
      <c r="B50" s="246" t="s">
        <v>82</v>
      </c>
      <c r="C50" s="171">
        <v>60</v>
      </c>
      <c r="D50" s="171">
        <v>60</v>
      </c>
      <c r="E50" s="235">
        <v>1388</v>
      </c>
    </row>
    <row r="51" spans="1:5" ht="22.5" customHeight="1">
      <c r="A51" s="169" t="s">
        <v>83</v>
      </c>
      <c r="B51" s="246" t="s">
        <v>84</v>
      </c>
      <c r="C51" s="171">
        <v>25</v>
      </c>
      <c r="D51" s="171">
        <v>25</v>
      </c>
      <c r="E51" s="233">
        <v>61</v>
      </c>
    </row>
    <row r="52" spans="1:5" ht="22.5" customHeight="1">
      <c r="A52" s="169" t="s">
        <v>85</v>
      </c>
      <c r="B52" s="246" t="s">
        <v>86</v>
      </c>
      <c r="C52" s="171">
        <v>26</v>
      </c>
      <c r="D52" s="171">
        <v>26</v>
      </c>
      <c r="E52" s="233">
        <v>116</v>
      </c>
    </row>
    <row r="53" spans="1:5" ht="22.5" customHeight="1">
      <c r="A53" s="169" t="s">
        <v>87</v>
      </c>
      <c r="B53" s="246" t="s">
        <v>88</v>
      </c>
      <c r="C53" s="171">
        <v>30</v>
      </c>
      <c r="D53" s="171">
        <v>29</v>
      </c>
      <c r="E53" s="233">
        <v>52</v>
      </c>
    </row>
    <row r="54" spans="1:5" ht="22.5" customHeight="1">
      <c r="A54" s="169" t="s">
        <v>89</v>
      </c>
      <c r="B54" s="246" t="s">
        <v>90</v>
      </c>
      <c r="C54" s="171">
        <v>30</v>
      </c>
      <c r="D54" s="171">
        <v>29</v>
      </c>
      <c r="E54" s="233">
        <v>36</v>
      </c>
    </row>
    <row r="55" spans="1:5" ht="22.5" customHeight="1">
      <c r="A55" s="172" t="s">
        <v>91</v>
      </c>
      <c r="B55" s="246" t="s">
        <v>92</v>
      </c>
      <c r="C55" s="171">
        <v>25</v>
      </c>
      <c r="D55" s="171">
        <v>25</v>
      </c>
      <c r="E55" s="233">
        <v>118</v>
      </c>
    </row>
    <row r="56" spans="1:5" ht="22.5" customHeight="1">
      <c r="A56" s="169" t="s">
        <v>93</v>
      </c>
      <c r="B56" s="246" t="s">
        <v>94</v>
      </c>
      <c r="C56" s="171">
        <v>45</v>
      </c>
      <c r="D56" s="171">
        <v>28</v>
      </c>
      <c r="E56" s="233" t="s">
        <v>95</v>
      </c>
    </row>
    <row r="57" spans="1:5" ht="22.5" customHeight="1">
      <c r="A57" s="172" t="s">
        <v>96</v>
      </c>
      <c r="B57" s="246" t="s">
        <v>97</v>
      </c>
      <c r="C57" s="171">
        <v>30</v>
      </c>
      <c r="D57" s="171">
        <v>30</v>
      </c>
      <c r="E57" s="233">
        <v>137</v>
      </c>
    </row>
    <row r="58" spans="1:5" ht="22.5" customHeight="1">
      <c r="A58" s="169" t="s">
        <v>98</v>
      </c>
      <c r="B58" s="246" t="s">
        <v>99</v>
      </c>
      <c r="C58" s="171">
        <v>20</v>
      </c>
      <c r="D58" s="171">
        <v>20</v>
      </c>
      <c r="E58" s="233">
        <v>93</v>
      </c>
    </row>
    <row r="59" spans="1:5" ht="22.5" customHeight="1">
      <c r="A59" s="169" t="s">
        <v>119</v>
      </c>
      <c r="B59" s="246" t="s">
        <v>120</v>
      </c>
      <c r="C59" s="171">
        <v>25</v>
      </c>
      <c r="D59" s="171">
        <v>21</v>
      </c>
      <c r="E59" s="233">
        <v>27</v>
      </c>
    </row>
    <row r="60" spans="1:5" ht="22.5" customHeight="1">
      <c r="A60" s="169" t="s">
        <v>100</v>
      </c>
      <c r="B60" s="246" t="s">
        <v>101</v>
      </c>
      <c r="C60" s="171">
        <v>20</v>
      </c>
      <c r="D60" s="171">
        <v>20</v>
      </c>
      <c r="E60" s="233">
        <v>40</v>
      </c>
    </row>
    <row r="61" spans="1:5" ht="22.5" customHeight="1">
      <c r="A61" s="169" t="s">
        <v>102</v>
      </c>
      <c r="B61" s="246" t="s">
        <v>103</v>
      </c>
      <c r="C61" s="171">
        <v>20</v>
      </c>
      <c r="D61" s="171">
        <v>10</v>
      </c>
      <c r="E61" s="233">
        <v>13</v>
      </c>
    </row>
    <row r="62" spans="1:5" ht="22.5" customHeight="1">
      <c r="A62" s="169" t="s">
        <v>104</v>
      </c>
      <c r="B62" s="246" t="s">
        <v>105</v>
      </c>
      <c r="C62" s="171">
        <v>17</v>
      </c>
      <c r="D62" s="171">
        <v>13</v>
      </c>
      <c r="E62" s="233">
        <v>19</v>
      </c>
    </row>
    <row r="63" spans="1:5" ht="22.5" customHeight="1">
      <c r="A63" s="169" t="s">
        <v>121</v>
      </c>
      <c r="B63" s="246" t="s">
        <v>122</v>
      </c>
      <c r="C63" s="171">
        <v>20</v>
      </c>
      <c r="D63" s="171">
        <v>20</v>
      </c>
      <c r="E63" s="233">
        <v>29</v>
      </c>
    </row>
    <row r="64" spans="1:5" ht="22.5" customHeight="1">
      <c r="A64" s="169" t="s">
        <v>106</v>
      </c>
      <c r="B64" s="246" t="s">
        <v>107</v>
      </c>
      <c r="C64" s="171">
        <v>36</v>
      </c>
      <c r="D64" s="171">
        <v>9</v>
      </c>
      <c r="E64" s="236" t="s">
        <v>95</v>
      </c>
    </row>
    <row r="65" spans="1:5" ht="22.5" customHeight="1">
      <c r="A65" s="169" t="s">
        <v>123</v>
      </c>
      <c r="B65" s="246" t="s">
        <v>124</v>
      </c>
      <c r="C65" s="171">
        <v>14</v>
      </c>
      <c r="D65" s="171">
        <v>10</v>
      </c>
      <c r="E65" s="237">
        <v>10</v>
      </c>
    </row>
    <row r="66" spans="1:5" ht="22.5" customHeight="1">
      <c r="A66" s="169" t="s">
        <v>108</v>
      </c>
      <c r="B66" s="246" t="s">
        <v>109</v>
      </c>
      <c r="C66" s="171">
        <v>7</v>
      </c>
      <c r="D66" s="171">
        <v>7</v>
      </c>
      <c r="E66" s="237">
        <v>15</v>
      </c>
    </row>
    <row r="67" spans="1:5" ht="22.5" customHeight="1">
      <c r="A67" s="169" t="s">
        <v>110</v>
      </c>
      <c r="B67" s="246" t="s">
        <v>111</v>
      </c>
      <c r="C67" s="171">
        <v>7</v>
      </c>
      <c r="D67" s="171">
        <v>4</v>
      </c>
      <c r="E67" s="237">
        <v>4</v>
      </c>
    </row>
    <row r="68" spans="1:5" ht="22.5" customHeight="1">
      <c r="A68" s="169" t="s">
        <v>114</v>
      </c>
      <c r="B68" s="246" t="s">
        <v>115</v>
      </c>
      <c r="C68" s="171">
        <v>3</v>
      </c>
      <c r="D68" s="171">
        <v>2</v>
      </c>
      <c r="E68" s="237">
        <v>2</v>
      </c>
    </row>
    <row r="69" spans="1:5" ht="22.5" customHeight="1">
      <c r="A69" s="169" t="s">
        <v>44</v>
      </c>
      <c r="B69" s="246"/>
      <c r="C69" s="171">
        <f>SUM(C37:C68)</f>
        <v>1816</v>
      </c>
      <c r="D69" s="171">
        <f>SUM(D37:D68)</f>
        <v>1732</v>
      </c>
      <c r="E69" s="237">
        <v>8231</v>
      </c>
    </row>
    <row r="70" spans="1:5" ht="22.5" customHeight="1">
      <c r="A70" s="174" t="s">
        <v>125</v>
      </c>
      <c r="B70" s="174"/>
      <c r="C70" s="174"/>
      <c r="D70" s="174"/>
      <c r="E70" s="170"/>
    </row>
    <row r="71" spans="1:5" ht="49.5" customHeight="1">
      <c r="A71" s="239" t="s">
        <v>52</v>
      </c>
      <c r="B71" s="246" t="s">
        <v>53</v>
      </c>
      <c r="C71" s="239" t="s">
        <v>54</v>
      </c>
      <c r="D71" s="239" t="s">
        <v>55</v>
      </c>
      <c r="E71" s="239" t="s">
        <v>56</v>
      </c>
    </row>
    <row r="72" spans="1:5" ht="22.5" customHeight="1">
      <c r="A72" s="169" t="s">
        <v>57</v>
      </c>
      <c r="B72" s="246" t="s">
        <v>58</v>
      </c>
      <c r="C72" s="171">
        <v>144</v>
      </c>
      <c r="D72" s="171">
        <v>143</v>
      </c>
      <c r="E72" s="171">
        <v>2202</v>
      </c>
    </row>
    <row r="73" spans="1:5" ht="22.5" customHeight="1">
      <c r="A73" s="169" t="s">
        <v>59</v>
      </c>
      <c r="B73" s="246" t="s">
        <v>60</v>
      </c>
      <c r="C73" s="171">
        <v>144</v>
      </c>
      <c r="D73" s="171">
        <v>141</v>
      </c>
      <c r="E73" s="171">
        <v>2673</v>
      </c>
    </row>
    <row r="74" spans="1:5" ht="22.5" customHeight="1">
      <c r="A74" s="169" t="s">
        <v>61</v>
      </c>
      <c r="B74" s="246" t="s">
        <v>62</v>
      </c>
      <c r="C74" s="171">
        <v>144</v>
      </c>
      <c r="D74" s="171">
        <v>141</v>
      </c>
      <c r="E74" s="171">
        <v>440</v>
      </c>
    </row>
    <row r="75" spans="1:5" ht="22.5" customHeight="1">
      <c r="A75" s="169" t="s">
        <v>63</v>
      </c>
      <c r="B75" s="246" t="s">
        <v>64</v>
      </c>
      <c r="C75" s="171">
        <v>144</v>
      </c>
      <c r="D75" s="171">
        <v>144</v>
      </c>
      <c r="E75" s="171">
        <v>2125</v>
      </c>
    </row>
    <row r="76" spans="1:5" ht="22.5" customHeight="1">
      <c r="A76" s="172" t="s">
        <v>65</v>
      </c>
      <c r="B76" s="246" t="s">
        <v>66</v>
      </c>
      <c r="C76" s="171">
        <v>144</v>
      </c>
      <c r="D76" s="171">
        <v>143</v>
      </c>
      <c r="E76" s="171">
        <v>1697</v>
      </c>
    </row>
    <row r="77" spans="1:5" ht="22.5" customHeight="1">
      <c r="A77" s="169" t="s">
        <v>117</v>
      </c>
      <c r="B77" s="246" t="s">
        <v>118</v>
      </c>
      <c r="C77" s="171">
        <v>72</v>
      </c>
      <c r="D77" s="171">
        <v>72</v>
      </c>
      <c r="E77" s="171">
        <v>1546</v>
      </c>
    </row>
    <row r="78" spans="1:5" ht="22.5" customHeight="1">
      <c r="A78" s="169" t="s">
        <v>67</v>
      </c>
      <c r="B78" s="246" t="s">
        <v>68</v>
      </c>
      <c r="C78" s="171">
        <v>144</v>
      </c>
      <c r="D78" s="171">
        <v>136</v>
      </c>
      <c r="E78" s="171">
        <v>2379</v>
      </c>
    </row>
    <row r="79" spans="1:5" ht="22.5" customHeight="1">
      <c r="A79" s="169" t="s">
        <v>69</v>
      </c>
      <c r="B79" s="246" t="s">
        <v>70</v>
      </c>
      <c r="C79" s="171">
        <v>72</v>
      </c>
      <c r="D79" s="171">
        <v>69</v>
      </c>
      <c r="E79" s="171">
        <v>925</v>
      </c>
    </row>
    <row r="80" spans="1:5" ht="22.5" customHeight="1">
      <c r="A80" s="169" t="s">
        <v>71</v>
      </c>
      <c r="B80" s="246" t="s">
        <v>72</v>
      </c>
      <c r="C80" s="171">
        <v>96</v>
      </c>
      <c r="D80" s="171">
        <v>87</v>
      </c>
      <c r="E80" s="171">
        <v>2640</v>
      </c>
    </row>
    <row r="81" spans="1:5" ht="22.5" customHeight="1">
      <c r="A81" s="169" t="s">
        <v>73</v>
      </c>
      <c r="B81" s="246" t="s">
        <v>74</v>
      </c>
      <c r="C81" s="171">
        <v>84</v>
      </c>
      <c r="D81" s="171">
        <v>84</v>
      </c>
      <c r="E81" s="171">
        <v>1227</v>
      </c>
    </row>
    <row r="82" spans="1:5" ht="22.5" customHeight="1">
      <c r="A82" s="169" t="s">
        <v>75</v>
      </c>
      <c r="B82" s="246" t="s">
        <v>76</v>
      </c>
      <c r="C82" s="171">
        <v>48</v>
      </c>
      <c r="D82" s="171">
        <v>48</v>
      </c>
      <c r="E82" s="171">
        <v>1652</v>
      </c>
    </row>
    <row r="83" spans="1:5" ht="22.5" customHeight="1">
      <c r="A83" s="169" t="s">
        <v>77</v>
      </c>
      <c r="B83" s="246" t="s">
        <v>78</v>
      </c>
      <c r="C83" s="171">
        <v>96</v>
      </c>
      <c r="D83" s="171">
        <v>91</v>
      </c>
      <c r="E83" s="171">
        <v>448</v>
      </c>
    </row>
    <row r="84" spans="1:5" ht="22.5" customHeight="1">
      <c r="A84" s="169" t="s">
        <v>79</v>
      </c>
      <c r="B84" s="246" t="s">
        <v>80</v>
      </c>
      <c r="C84" s="171">
        <v>36</v>
      </c>
      <c r="D84" s="171">
        <v>31</v>
      </c>
      <c r="E84" s="171">
        <v>263</v>
      </c>
    </row>
    <row r="85" spans="1:5" ht="22.5" customHeight="1">
      <c r="A85" s="169" t="s">
        <v>81</v>
      </c>
      <c r="B85" s="246" t="s">
        <v>82</v>
      </c>
      <c r="C85" s="171">
        <v>60</v>
      </c>
      <c r="D85" s="171">
        <v>56</v>
      </c>
      <c r="E85" s="171">
        <v>1972</v>
      </c>
    </row>
    <row r="86" spans="1:5" ht="22.5" customHeight="1">
      <c r="A86" s="169" t="s">
        <v>126</v>
      </c>
      <c r="B86" s="246" t="s">
        <v>127</v>
      </c>
      <c r="C86" s="171">
        <v>40</v>
      </c>
      <c r="D86" s="171">
        <v>34</v>
      </c>
      <c r="E86" s="171">
        <v>140</v>
      </c>
    </row>
    <row r="87" spans="1:5" ht="22.5" customHeight="1">
      <c r="A87" s="169" t="s">
        <v>83</v>
      </c>
      <c r="B87" s="246" t="s">
        <v>84</v>
      </c>
      <c r="C87" s="171">
        <v>25</v>
      </c>
      <c r="D87" s="171">
        <v>25</v>
      </c>
      <c r="E87" s="171">
        <v>57</v>
      </c>
    </row>
    <row r="88" spans="1:5" ht="22.5" customHeight="1">
      <c r="A88" s="169" t="s">
        <v>85</v>
      </c>
      <c r="B88" s="246" t="s">
        <v>86</v>
      </c>
      <c r="C88" s="171">
        <v>30</v>
      </c>
      <c r="D88" s="171">
        <v>30</v>
      </c>
      <c r="E88" s="171">
        <v>75</v>
      </c>
    </row>
    <row r="89" spans="1:5" ht="22.5" customHeight="1">
      <c r="A89" s="169" t="s">
        <v>87</v>
      </c>
      <c r="B89" s="246" t="s">
        <v>88</v>
      </c>
      <c r="C89" s="171">
        <v>30</v>
      </c>
      <c r="D89" s="171">
        <v>30</v>
      </c>
      <c r="E89" s="171">
        <v>37</v>
      </c>
    </row>
    <row r="90" spans="1:5" ht="22.5" customHeight="1">
      <c r="A90" s="169" t="s">
        <v>89</v>
      </c>
      <c r="B90" s="246" t="s">
        <v>90</v>
      </c>
      <c r="C90" s="171">
        <v>30</v>
      </c>
      <c r="D90" s="171">
        <v>27</v>
      </c>
      <c r="E90" s="171">
        <v>37</v>
      </c>
    </row>
    <row r="91" spans="1:5" ht="22.5" customHeight="1">
      <c r="A91" s="172" t="s">
        <v>91</v>
      </c>
      <c r="B91" s="246" t="s">
        <v>92</v>
      </c>
      <c r="C91" s="171">
        <v>25</v>
      </c>
      <c r="D91" s="171">
        <v>25</v>
      </c>
      <c r="E91" s="171">
        <v>68</v>
      </c>
    </row>
    <row r="92" spans="1:5" ht="22.5" customHeight="1">
      <c r="A92" s="169" t="s">
        <v>93</v>
      </c>
      <c r="B92" s="246" t="s">
        <v>94</v>
      </c>
      <c r="C92" s="171">
        <v>45</v>
      </c>
      <c r="D92" s="171">
        <v>31</v>
      </c>
      <c r="E92" s="171" t="s">
        <v>95</v>
      </c>
    </row>
    <row r="93" spans="1:5" ht="22.5" customHeight="1">
      <c r="A93" s="172" t="s">
        <v>96</v>
      </c>
      <c r="B93" s="246" t="s">
        <v>97</v>
      </c>
      <c r="C93" s="171">
        <v>35</v>
      </c>
      <c r="D93" s="171">
        <v>35</v>
      </c>
      <c r="E93" s="171">
        <v>130</v>
      </c>
    </row>
    <row r="94" spans="1:5" ht="22.5" customHeight="1">
      <c r="A94" s="169" t="s">
        <v>98</v>
      </c>
      <c r="B94" s="246" t="s">
        <v>99</v>
      </c>
      <c r="C94" s="171">
        <v>20</v>
      </c>
      <c r="D94" s="171">
        <v>20</v>
      </c>
      <c r="E94" s="171">
        <v>57</v>
      </c>
    </row>
    <row r="95" spans="1:5" ht="22.5" customHeight="1">
      <c r="A95" s="169" t="s">
        <v>119</v>
      </c>
      <c r="B95" s="246" t="s">
        <v>120</v>
      </c>
      <c r="C95" s="171">
        <v>25</v>
      </c>
      <c r="D95" s="171">
        <v>23</v>
      </c>
      <c r="E95" s="171">
        <v>30</v>
      </c>
    </row>
    <row r="96" spans="1:5" ht="22.5" customHeight="1">
      <c r="A96" s="169" t="s">
        <v>100</v>
      </c>
      <c r="B96" s="246" t="s">
        <v>101</v>
      </c>
      <c r="C96" s="171">
        <v>20</v>
      </c>
      <c r="D96" s="171">
        <v>20</v>
      </c>
      <c r="E96" s="171">
        <v>25</v>
      </c>
    </row>
    <row r="97" spans="1:5" ht="22.5" customHeight="1">
      <c r="A97" s="169" t="s">
        <v>102</v>
      </c>
      <c r="B97" s="246" t="s">
        <v>103</v>
      </c>
      <c r="C97" s="171">
        <v>20</v>
      </c>
      <c r="D97" s="171">
        <v>8</v>
      </c>
      <c r="E97" s="171">
        <v>8</v>
      </c>
    </row>
    <row r="98" spans="1:5" ht="22.5" customHeight="1">
      <c r="A98" s="169" t="s">
        <v>104</v>
      </c>
      <c r="B98" s="246" t="s">
        <v>105</v>
      </c>
      <c r="C98" s="171">
        <v>17</v>
      </c>
      <c r="D98" s="171">
        <v>17</v>
      </c>
      <c r="E98" s="171">
        <v>24</v>
      </c>
    </row>
    <row r="99" spans="1:5" ht="22.5" customHeight="1">
      <c r="A99" s="169" t="s">
        <v>128</v>
      </c>
      <c r="B99" s="246" t="s">
        <v>129</v>
      </c>
      <c r="C99" s="171">
        <v>25</v>
      </c>
      <c r="D99" s="171">
        <v>17</v>
      </c>
      <c r="E99" s="171">
        <v>22</v>
      </c>
    </row>
    <row r="100" spans="1:5" ht="22.5" customHeight="1">
      <c r="A100" s="169" t="s">
        <v>121</v>
      </c>
      <c r="B100" s="246" t="s">
        <v>122</v>
      </c>
      <c r="C100" s="171">
        <v>24</v>
      </c>
      <c r="D100" s="171">
        <v>23</v>
      </c>
      <c r="E100" s="171">
        <v>66</v>
      </c>
    </row>
    <row r="101" spans="1:5" ht="22.5" customHeight="1">
      <c r="A101" s="169" t="s">
        <v>106</v>
      </c>
      <c r="B101" s="246" t="s">
        <v>107</v>
      </c>
      <c r="C101" s="171">
        <v>36</v>
      </c>
      <c r="D101" s="171">
        <v>10</v>
      </c>
      <c r="E101" s="171" t="s">
        <v>95</v>
      </c>
    </row>
    <row r="102" spans="1:5" ht="22.5" customHeight="1">
      <c r="A102" s="169" t="s">
        <v>123</v>
      </c>
      <c r="B102" s="246" t="s">
        <v>124</v>
      </c>
      <c r="C102" s="171">
        <v>14</v>
      </c>
      <c r="D102" s="171">
        <v>8</v>
      </c>
      <c r="E102" s="171">
        <v>10</v>
      </c>
    </row>
    <row r="103" spans="1:5" ht="22.5" customHeight="1">
      <c r="A103" s="169" t="s">
        <v>108</v>
      </c>
      <c r="B103" s="246" t="s">
        <v>109</v>
      </c>
      <c r="C103" s="171">
        <v>8</v>
      </c>
      <c r="D103" s="171">
        <v>8</v>
      </c>
      <c r="E103" s="171">
        <v>18</v>
      </c>
    </row>
    <row r="104" spans="1:5" ht="22.5" customHeight="1">
      <c r="A104" s="169" t="s">
        <v>110</v>
      </c>
      <c r="B104" s="246" t="s">
        <v>111</v>
      </c>
      <c r="C104" s="171">
        <v>7</v>
      </c>
      <c r="D104" s="171">
        <v>6</v>
      </c>
      <c r="E104" s="171">
        <v>6</v>
      </c>
    </row>
    <row r="105" spans="1:5" ht="22.5" customHeight="1">
      <c r="A105" s="169" t="s">
        <v>112</v>
      </c>
      <c r="B105" s="246" t="s">
        <v>113</v>
      </c>
      <c r="C105" s="171">
        <v>2</v>
      </c>
      <c r="D105" s="171" t="s">
        <v>11</v>
      </c>
      <c r="E105" s="171">
        <v>1</v>
      </c>
    </row>
    <row r="106" spans="1:5" ht="22.5" customHeight="1">
      <c r="A106" s="169" t="s">
        <v>114</v>
      </c>
      <c r="B106" s="246" t="s">
        <v>115</v>
      </c>
      <c r="C106" s="171">
        <v>3</v>
      </c>
      <c r="D106" s="171" t="s">
        <v>11</v>
      </c>
      <c r="E106" s="238" t="s">
        <v>11</v>
      </c>
    </row>
    <row r="107" spans="1:5" ht="22.5" customHeight="1">
      <c r="A107" s="176" t="s">
        <v>130</v>
      </c>
      <c r="B107" s="246" t="s">
        <v>131</v>
      </c>
      <c r="C107" s="171">
        <v>3</v>
      </c>
      <c r="D107" s="171">
        <v>3</v>
      </c>
      <c r="E107" s="171">
        <v>7</v>
      </c>
    </row>
    <row r="108" spans="1:5" ht="22.5" customHeight="1" thickBot="1">
      <c r="A108" s="227" t="s">
        <v>44</v>
      </c>
      <c r="B108" s="247"/>
      <c r="C108" s="224">
        <f>SUM(C72:C107)</f>
        <v>1912</v>
      </c>
      <c r="D108" s="224">
        <f>SUM(D72:D107)</f>
        <v>1786</v>
      </c>
      <c r="E108" s="178">
        <v>23007</v>
      </c>
    </row>
    <row r="109" spans="1:5" ht="22.5" customHeight="1">
      <c r="A109" s="170"/>
      <c r="B109" s="246"/>
      <c r="C109" s="170"/>
      <c r="D109" s="170"/>
      <c r="E109" s="177"/>
    </row>
    <row r="110" spans="1:5" ht="22.5" customHeight="1">
      <c r="A110" s="174" t="s">
        <v>132</v>
      </c>
      <c r="B110" s="174"/>
      <c r="C110" s="174"/>
      <c r="D110" s="174"/>
      <c r="E110" s="173"/>
    </row>
    <row r="111" spans="1:5" ht="47.25" customHeight="1" thickBot="1">
      <c r="A111" s="239" t="s">
        <v>52</v>
      </c>
      <c r="B111" s="246" t="s">
        <v>53</v>
      </c>
      <c r="C111" s="239" t="s">
        <v>54</v>
      </c>
      <c r="D111" s="239" t="s">
        <v>55</v>
      </c>
      <c r="E111" s="187" t="s">
        <v>56</v>
      </c>
    </row>
    <row r="112" spans="1:5" ht="22.5" customHeight="1" thickBot="1">
      <c r="A112" s="169" t="s">
        <v>133</v>
      </c>
      <c r="B112" s="246" t="s">
        <v>134</v>
      </c>
      <c r="C112" s="171">
        <v>72</v>
      </c>
      <c r="D112" s="171">
        <v>72</v>
      </c>
      <c r="E112" s="175"/>
    </row>
    <row r="113" spans="1:5" ht="22.5" customHeight="1" thickBot="1">
      <c r="A113" s="169" t="s">
        <v>135</v>
      </c>
      <c r="B113" s="246" t="s">
        <v>136</v>
      </c>
      <c r="C113" s="171">
        <v>72</v>
      </c>
      <c r="D113" s="171">
        <v>72</v>
      </c>
      <c r="E113" s="175"/>
    </row>
    <row r="114" spans="1:5" ht="22.5" customHeight="1" thickBot="1">
      <c r="A114" s="169" t="s">
        <v>137</v>
      </c>
      <c r="B114" s="246" t="s">
        <v>138</v>
      </c>
      <c r="C114" s="171">
        <v>72</v>
      </c>
      <c r="D114" s="171">
        <v>72</v>
      </c>
      <c r="E114" s="175"/>
    </row>
    <row r="115" spans="1:5" ht="22.5" customHeight="1" thickBot="1">
      <c r="A115" s="169" t="s">
        <v>139</v>
      </c>
      <c r="B115" s="246" t="s">
        <v>140</v>
      </c>
      <c r="C115" s="171">
        <v>72</v>
      </c>
      <c r="D115" s="171">
        <v>72</v>
      </c>
      <c r="E115" s="175"/>
    </row>
    <row r="116" spans="1:5" ht="22.5" customHeight="1" thickBot="1">
      <c r="A116" s="169" t="s">
        <v>141</v>
      </c>
      <c r="B116" s="246" t="s">
        <v>142</v>
      </c>
      <c r="C116" s="171">
        <v>72</v>
      </c>
      <c r="D116" s="171">
        <v>70</v>
      </c>
      <c r="E116" s="175"/>
    </row>
    <row r="117" spans="1:5" ht="22.5" customHeight="1" thickBot="1">
      <c r="A117" s="169" t="s">
        <v>143</v>
      </c>
      <c r="B117" s="246" t="s">
        <v>144</v>
      </c>
      <c r="C117" s="171">
        <v>72</v>
      </c>
      <c r="D117" s="171">
        <v>70</v>
      </c>
      <c r="E117" s="175"/>
    </row>
    <row r="118" spans="1:5" ht="22.5" customHeight="1" thickBot="1">
      <c r="A118" s="169" t="s">
        <v>145</v>
      </c>
      <c r="B118" s="246" t="s">
        <v>146</v>
      </c>
      <c r="C118" s="171">
        <v>72</v>
      </c>
      <c r="D118" s="171">
        <v>72</v>
      </c>
      <c r="E118" s="175"/>
    </row>
    <row r="119" spans="1:5" ht="22.5" customHeight="1" thickBot="1">
      <c r="A119" s="169" t="s">
        <v>147</v>
      </c>
      <c r="B119" s="246" t="s">
        <v>148</v>
      </c>
      <c r="C119" s="171">
        <v>72</v>
      </c>
      <c r="D119" s="171">
        <v>72</v>
      </c>
      <c r="E119" s="175"/>
    </row>
    <row r="120" spans="1:5" ht="22.5" customHeight="1">
      <c r="A120" s="179" t="s">
        <v>149</v>
      </c>
      <c r="B120" s="246" t="s">
        <v>150</v>
      </c>
      <c r="C120" s="171">
        <v>72</v>
      </c>
      <c r="D120" s="171">
        <v>72</v>
      </c>
      <c r="E120" s="180">
        <v>2551</v>
      </c>
    </row>
    <row r="121" spans="1:5" ht="22.5" customHeight="1" thickBot="1">
      <c r="A121" s="179" t="s">
        <v>151</v>
      </c>
      <c r="B121" s="246" t="s">
        <v>152</v>
      </c>
      <c r="C121" s="171">
        <v>72</v>
      </c>
      <c r="D121" s="171">
        <v>72</v>
      </c>
      <c r="E121" s="181"/>
    </row>
    <row r="122" spans="1:5" ht="22.5" customHeight="1" thickBot="1">
      <c r="A122" s="182" t="s">
        <v>117</v>
      </c>
      <c r="B122" s="246" t="s">
        <v>153</v>
      </c>
      <c r="C122" s="171">
        <v>72</v>
      </c>
      <c r="D122" s="171">
        <v>72</v>
      </c>
      <c r="E122" s="175"/>
    </row>
    <row r="123" spans="1:5" ht="22.5" customHeight="1" thickBot="1">
      <c r="A123" s="169" t="s">
        <v>154</v>
      </c>
      <c r="B123" s="246" t="s">
        <v>155</v>
      </c>
      <c r="C123" s="171">
        <v>48</v>
      </c>
      <c r="D123" s="171">
        <v>48</v>
      </c>
      <c r="E123" s="175"/>
    </row>
    <row r="124" spans="1:5" ht="22.5" customHeight="1" thickBot="1">
      <c r="A124" s="169" t="s">
        <v>156</v>
      </c>
      <c r="B124" s="246" t="s">
        <v>157</v>
      </c>
      <c r="C124" s="171">
        <v>48</v>
      </c>
      <c r="D124" s="171">
        <v>48</v>
      </c>
      <c r="E124" s="175"/>
    </row>
    <row r="125" spans="1:5" ht="22.5" customHeight="1" thickBot="1">
      <c r="A125" s="169" t="s">
        <v>158</v>
      </c>
      <c r="B125" s="246" t="s">
        <v>159</v>
      </c>
      <c r="C125" s="171">
        <v>48</v>
      </c>
      <c r="D125" s="171">
        <v>44</v>
      </c>
      <c r="E125" s="175"/>
    </row>
    <row r="126" spans="1:5" ht="22.5" customHeight="1" thickBot="1">
      <c r="A126" s="169" t="s">
        <v>160</v>
      </c>
      <c r="B126" s="246" t="s">
        <v>161</v>
      </c>
      <c r="C126" s="171">
        <v>36</v>
      </c>
      <c r="D126" s="171">
        <v>35</v>
      </c>
      <c r="E126" s="175"/>
    </row>
    <row r="127" spans="1:5" ht="22.5" customHeight="1" thickBot="1">
      <c r="A127" s="169" t="s">
        <v>162</v>
      </c>
      <c r="B127" s="246" t="s">
        <v>163</v>
      </c>
      <c r="C127" s="171">
        <v>36</v>
      </c>
      <c r="D127" s="171">
        <v>35</v>
      </c>
      <c r="E127" s="175"/>
    </row>
    <row r="128" spans="1:5" ht="22.5" customHeight="1">
      <c r="A128" s="169" t="s">
        <v>164</v>
      </c>
      <c r="B128" s="246" t="s">
        <v>165</v>
      </c>
      <c r="C128" s="171">
        <v>48</v>
      </c>
      <c r="D128" s="171">
        <v>47</v>
      </c>
      <c r="E128" s="180">
        <v>1688</v>
      </c>
    </row>
    <row r="129" spans="1:5" ht="22.5" customHeight="1" thickBot="1">
      <c r="A129" s="169" t="s">
        <v>166</v>
      </c>
      <c r="B129" s="246" t="s">
        <v>167</v>
      </c>
      <c r="C129" s="171">
        <v>48</v>
      </c>
      <c r="D129" s="171">
        <v>47</v>
      </c>
      <c r="E129" s="181"/>
    </row>
    <row r="130" spans="1:5" ht="22.5" customHeight="1" thickBot="1">
      <c r="A130" s="169" t="s">
        <v>168</v>
      </c>
      <c r="B130" s="246" t="s">
        <v>169</v>
      </c>
      <c r="C130" s="171">
        <v>42</v>
      </c>
      <c r="D130" s="171">
        <v>42</v>
      </c>
      <c r="E130" s="175"/>
    </row>
    <row r="131" spans="1:5" ht="22.5" customHeight="1" thickBot="1">
      <c r="A131" s="169" t="s">
        <v>170</v>
      </c>
      <c r="B131" s="246" t="s">
        <v>171</v>
      </c>
      <c r="C131" s="171">
        <v>42</v>
      </c>
      <c r="D131" s="171">
        <v>42</v>
      </c>
      <c r="E131" s="175"/>
    </row>
    <row r="132" spans="1:5" ht="22.5" customHeight="1" thickBot="1">
      <c r="A132" s="169" t="s">
        <v>172</v>
      </c>
      <c r="B132" s="246" t="s">
        <v>173</v>
      </c>
      <c r="C132" s="171">
        <v>48</v>
      </c>
      <c r="D132" s="171">
        <v>48</v>
      </c>
      <c r="E132" s="175"/>
    </row>
    <row r="133" spans="1:5" ht="22.5" customHeight="1">
      <c r="A133" s="169" t="s">
        <v>174</v>
      </c>
      <c r="B133" s="246" t="s">
        <v>175</v>
      </c>
      <c r="C133" s="171">
        <v>48</v>
      </c>
      <c r="D133" s="171">
        <v>46</v>
      </c>
      <c r="E133" s="180">
        <v>450</v>
      </c>
    </row>
    <row r="134" spans="1:5" ht="22.5" customHeight="1" thickBot="1">
      <c r="A134" s="169" t="s">
        <v>176</v>
      </c>
      <c r="B134" s="246" t="s">
        <v>177</v>
      </c>
      <c r="C134" s="171">
        <v>48</v>
      </c>
      <c r="D134" s="171">
        <v>45</v>
      </c>
      <c r="E134" s="181"/>
    </row>
    <row r="135" spans="1:5" ht="22.5" customHeight="1" thickBot="1">
      <c r="A135" s="169" t="s">
        <v>178</v>
      </c>
      <c r="B135" s="246" t="s">
        <v>179</v>
      </c>
      <c r="C135" s="171">
        <v>36</v>
      </c>
      <c r="D135" s="171">
        <v>35</v>
      </c>
      <c r="E135" s="175"/>
    </row>
    <row r="136" spans="1:5" ht="22.5" customHeight="1" thickBot="1">
      <c r="A136" s="169" t="s">
        <v>180</v>
      </c>
      <c r="B136" s="246" t="s">
        <v>181</v>
      </c>
      <c r="C136" s="171">
        <v>30</v>
      </c>
      <c r="D136" s="171">
        <v>30</v>
      </c>
      <c r="E136" s="175"/>
    </row>
    <row r="137" spans="1:5" ht="22.5" customHeight="1" thickBot="1">
      <c r="A137" s="169" t="s">
        <v>182</v>
      </c>
      <c r="B137" s="246" t="s">
        <v>183</v>
      </c>
      <c r="C137" s="171">
        <v>30</v>
      </c>
      <c r="D137" s="171">
        <v>30</v>
      </c>
      <c r="E137" s="175"/>
    </row>
    <row r="138" spans="1:5" ht="22.5" customHeight="1" thickBot="1">
      <c r="A138" s="169" t="s">
        <v>184</v>
      </c>
      <c r="B138" s="246" t="s">
        <v>185</v>
      </c>
      <c r="C138" s="171">
        <v>48</v>
      </c>
      <c r="D138" s="171">
        <v>48</v>
      </c>
      <c r="E138" s="175"/>
    </row>
    <row r="139" spans="1:5" ht="22.5" customHeight="1" thickBot="1">
      <c r="A139" s="169" t="s">
        <v>83</v>
      </c>
      <c r="B139" s="246" t="s">
        <v>186</v>
      </c>
      <c r="C139" s="171">
        <v>25</v>
      </c>
      <c r="D139" s="171">
        <v>25</v>
      </c>
      <c r="E139" s="183">
        <v>55</v>
      </c>
    </row>
    <row r="140" spans="1:5" ht="22.5" customHeight="1" thickBot="1">
      <c r="A140" s="169" t="s">
        <v>85</v>
      </c>
      <c r="B140" s="246" t="s">
        <v>187</v>
      </c>
      <c r="C140" s="171">
        <v>26</v>
      </c>
      <c r="D140" s="171">
        <v>26</v>
      </c>
      <c r="E140" s="175"/>
    </row>
    <row r="141" spans="1:5" ht="22.5" customHeight="1" thickBot="1">
      <c r="A141" s="169" t="s">
        <v>87</v>
      </c>
      <c r="B141" s="246" t="s">
        <v>188</v>
      </c>
      <c r="C141" s="171">
        <v>30</v>
      </c>
      <c r="D141" s="171">
        <v>14</v>
      </c>
      <c r="E141" s="183">
        <v>21</v>
      </c>
    </row>
    <row r="142" spans="1:5" ht="22.5" customHeight="1" thickBot="1">
      <c r="A142" s="169" t="s">
        <v>89</v>
      </c>
      <c r="B142" s="246" t="s">
        <v>189</v>
      </c>
      <c r="C142" s="171">
        <v>30</v>
      </c>
      <c r="D142" s="171">
        <v>27</v>
      </c>
      <c r="E142" s="183">
        <v>37</v>
      </c>
    </row>
    <row r="143" spans="1:5" ht="22.5" customHeight="1" thickBot="1">
      <c r="A143" s="169" t="s">
        <v>31</v>
      </c>
      <c r="B143" s="246" t="s">
        <v>190</v>
      </c>
      <c r="C143" s="171">
        <v>25</v>
      </c>
      <c r="D143" s="171">
        <v>25</v>
      </c>
      <c r="E143" s="183">
        <v>110</v>
      </c>
    </row>
    <row r="144" spans="1:5" ht="22.5" customHeight="1" thickBot="1">
      <c r="A144" s="169" t="s">
        <v>93</v>
      </c>
      <c r="B144" s="246" t="s">
        <v>191</v>
      </c>
      <c r="C144" s="171">
        <v>45</v>
      </c>
      <c r="D144" s="171">
        <v>32</v>
      </c>
      <c r="E144" s="183" t="s">
        <v>95</v>
      </c>
    </row>
    <row r="145" spans="1:5" ht="22.5" customHeight="1" thickBot="1">
      <c r="A145" s="169" t="s">
        <v>96</v>
      </c>
      <c r="B145" s="246" t="s">
        <v>192</v>
      </c>
      <c r="C145" s="171">
        <v>30</v>
      </c>
      <c r="D145" s="171">
        <v>30</v>
      </c>
      <c r="E145" s="183">
        <v>111</v>
      </c>
    </row>
    <row r="146" spans="1:5" ht="22.5" customHeight="1" thickBot="1">
      <c r="A146" s="169" t="s">
        <v>98</v>
      </c>
      <c r="B146" s="246" t="s">
        <v>193</v>
      </c>
      <c r="C146" s="171">
        <v>20</v>
      </c>
      <c r="D146" s="171">
        <v>20</v>
      </c>
      <c r="E146" s="183">
        <v>69</v>
      </c>
    </row>
    <row r="147" spans="1:5" ht="22.5" customHeight="1" thickBot="1">
      <c r="A147" s="169" t="s">
        <v>119</v>
      </c>
      <c r="B147" s="246" t="s">
        <v>194</v>
      </c>
      <c r="C147" s="171">
        <v>25</v>
      </c>
      <c r="D147" s="171">
        <v>25</v>
      </c>
      <c r="E147" s="183">
        <v>60</v>
      </c>
    </row>
    <row r="148" spans="1:5" ht="22.5" customHeight="1" thickBot="1">
      <c r="A148" s="169" t="s">
        <v>100</v>
      </c>
      <c r="B148" s="246" t="s">
        <v>195</v>
      </c>
      <c r="C148" s="171">
        <v>20</v>
      </c>
      <c r="D148" s="171">
        <v>20</v>
      </c>
      <c r="E148" s="183">
        <v>33</v>
      </c>
    </row>
    <row r="149" spans="1:5" ht="22.5" customHeight="1" thickBot="1">
      <c r="A149" s="169" t="s">
        <v>102</v>
      </c>
      <c r="B149" s="246" t="s">
        <v>196</v>
      </c>
      <c r="C149" s="171">
        <v>20</v>
      </c>
      <c r="D149" s="171">
        <v>6</v>
      </c>
      <c r="E149" s="183">
        <v>9</v>
      </c>
    </row>
    <row r="150" spans="1:5" ht="22.5" customHeight="1" thickBot="1">
      <c r="A150" s="169" t="s">
        <v>104</v>
      </c>
      <c r="B150" s="246" t="s">
        <v>197</v>
      </c>
      <c r="C150" s="171">
        <v>17</v>
      </c>
      <c r="D150" s="171">
        <v>15</v>
      </c>
      <c r="E150" s="183">
        <v>22</v>
      </c>
    </row>
    <row r="151" spans="1:5" ht="22.5" customHeight="1" thickBot="1">
      <c r="A151" s="169" t="s">
        <v>128</v>
      </c>
      <c r="B151" s="246" t="s">
        <v>198</v>
      </c>
      <c r="C151" s="171">
        <v>25</v>
      </c>
      <c r="D151" s="171">
        <v>18</v>
      </c>
      <c r="E151" s="183">
        <v>23</v>
      </c>
    </row>
    <row r="152" spans="1:5" ht="22.5" customHeight="1" thickBot="1">
      <c r="A152" s="169" t="s">
        <v>121</v>
      </c>
      <c r="B152" s="246" t="s">
        <v>199</v>
      </c>
      <c r="C152" s="171">
        <v>24</v>
      </c>
      <c r="D152" s="171">
        <v>24</v>
      </c>
      <c r="E152" s="183">
        <v>74</v>
      </c>
    </row>
    <row r="153" spans="1:5" ht="22.5" customHeight="1" thickBot="1">
      <c r="A153" s="169" t="s">
        <v>106</v>
      </c>
      <c r="B153" s="246" t="s">
        <v>200</v>
      </c>
      <c r="C153" s="171">
        <v>36</v>
      </c>
      <c r="D153" s="171">
        <v>15</v>
      </c>
      <c r="E153" s="183" t="s">
        <v>95</v>
      </c>
    </row>
    <row r="154" spans="1:5" ht="22.5" customHeight="1" thickBot="1">
      <c r="A154" s="169" t="s">
        <v>201</v>
      </c>
      <c r="B154" s="246" t="s">
        <v>124</v>
      </c>
      <c r="C154" s="171">
        <v>14</v>
      </c>
      <c r="D154" s="171">
        <v>1</v>
      </c>
      <c r="E154" s="183">
        <v>1</v>
      </c>
    </row>
    <row r="155" spans="1:5" ht="22.5" customHeight="1" thickBot="1">
      <c r="A155" s="169" t="s">
        <v>108</v>
      </c>
      <c r="B155" s="246" t="s">
        <v>109</v>
      </c>
      <c r="C155" s="171">
        <v>7</v>
      </c>
      <c r="D155" s="171">
        <v>4</v>
      </c>
      <c r="E155" s="183">
        <v>4</v>
      </c>
    </row>
    <row r="156" spans="1:5" ht="22.5" customHeight="1" thickBot="1">
      <c r="A156" s="169" t="s">
        <v>110</v>
      </c>
      <c r="B156" s="246" t="s">
        <v>111</v>
      </c>
      <c r="C156" s="171">
        <v>7</v>
      </c>
      <c r="D156" s="171">
        <v>2</v>
      </c>
      <c r="E156" s="183">
        <v>2</v>
      </c>
    </row>
    <row r="157" spans="1:5" ht="22.5" customHeight="1" thickBot="1">
      <c r="A157" s="169" t="s">
        <v>112</v>
      </c>
      <c r="B157" s="246" t="s">
        <v>113</v>
      </c>
      <c r="C157" s="171" t="s">
        <v>11</v>
      </c>
      <c r="D157" s="171" t="s">
        <v>11</v>
      </c>
      <c r="E157" s="184" t="s">
        <v>11</v>
      </c>
    </row>
    <row r="158" spans="1:5" ht="22.5" customHeight="1" thickBot="1">
      <c r="A158" s="169" t="s">
        <v>114</v>
      </c>
      <c r="B158" s="246" t="s">
        <v>115</v>
      </c>
      <c r="C158" s="171">
        <v>3</v>
      </c>
      <c r="D158" s="171">
        <v>0</v>
      </c>
      <c r="E158" s="183">
        <v>0</v>
      </c>
    </row>
    <row r="159" spans="1:5" ht="22.5" customHeight="1" thickBot="1">
      <c r="A159" s="169" t="s">
        <v>130</v>
      </c>
      <c r="B159" s="246" t="s">
        <v>131</v>
      </c>
      <c r="C159" s="171">
        <v>3</v>
      </c>
      <c r="D159" s="171">
        <v>3</v>
      </c>
      <c r="E159" s="183">
        <v>4</v>
      </c>
    </row>
    <row r="160" spans="1:5" ht="22.5" customHeight="1">
      <c r="A160" s="169" t="s">
        <v>7</v>
      </c>
      <c r="B160" s="246"/>
      <c r="C160" s="171">
        <f>SUM(C112:C159)</f>
        <v>1908</v>
      </c>
      <c r="D160" s="171">
        <f>SUM(D112:D159)</f>
        <v>1790</v>
      </c>
      <c r="E160" s="185"/>
    </row>
    <row r="161" spans="1:5" ht="22.5" customHeight="1">
      <c r="A161" s="174" t="s">
        <v>202</v>
      </c>
      <c r="B161" s="174"/>
      <c r="C161" s="174"/>
      <c r="D161" s="174"/>
      <c r="E161" s="173"/>
    </row>
    <row r="162" spans="1:5" ht="48" customHeight="1">
      <c r="A162" s="239" t="s">
        <v>52</v>
      </c>
      <c r="B162" s="246" t="s">
        <v>53</v>
      </c>
      <c r="C162" s="239" t="s">
        <v>54</v>
      </c>
      <c r="D162" s="239" t="s">
        <v>55</v>
      </c>
      <c r="E162" s="186" t="s">
        <v>56</v>
      </c>
    </row>
    <row r="163" spans="1:5" ht="22.5" customHeight="1" thickBot="1">
      <c r="A163" s="169" t="s">
        <v>57</v>
      </c>
      <c r="B163" s="246" t="s">
        <v>58</v>
      </c>
      <c r="C163" s="171">
        <v>144</v>
      </c>
      <c r="D163" s="171">
        <v>142</v>
      </c>
      <c r="E163" s="178">
        <v>1729</v>
      </c>
    </row>
    <row r="164" spans="1:5" ht="22.5" customHeight="1" thickBot="1">
      <c r="A164" s="169" t="s">
        <v>59</v>
      </c>
      <c r="B164" s="246" t="s">
        <v>60</v>
      </c>
      <c r="C164" s="171">
        <v>144</v>
      </c>
      <c r="D164" s="171">
        <v>141</v>
      </c>
      <c r="E164" s="183">
        <v>1491</v>
      </c>
    </row>
    <row r="165" spans="1:5" ht="22.5" customHeight="1" thickBot="1">
      <c r="A165" s="169" t="s">
        <v>61</v>
      </c>
      <c r="B165" s="246" t="s">
        <v>62</v>
      </c>
      <c r="C165" s="171">
        <v>144</v>
      </c>
      <c r="D165" s="171">
        <v>135</v>
      </c>
      <c r="E165" s="183">
        <v>912</v>
      </c>
    </row>
    <row r="166" spans="1:5" ht="22.5" customHeight="1" thickBot="1">
      <c r="A166" s="169" t="s">
        <v>63</v>
      </c>
      <c r="B166" s="246" t="s">
        <v>64</v>
      </c>
      <c r="C166" s="171">
        <v>144</v>
      </c>
      <c r="D166" s="171">
        <v>144</v>
      </c>
      <c r="E166" s="183">
        <v>1230</v>
      </c>
    </row>
    <row r="167" spans="1:5" ht="22.5" customHeight="1" thickBot="1">
      <c r="A167" s="172" t="s">
        <v>65</v>
      </c>
      <c r="B167" s="246" t="s">
        <v>66</v>
      </c>
      <c r="C167" s="171">
        <v>144</v>
      </c>
      <c r="D167" s="171">
        <v>144</v>
      </c>
      <c r="E167" s="183">
        <v>2471</v>
      </c>
    </row>
    <row r="168" spans="1:5" ht="22.5" customHeight="1" thickBot="1">
      <c r="A168" s="182" t="s">
        <v>117</v>
      </c>
      <c r="B168" s="246" t="s">
        <v>118</v>
      </c>
      <c r="C168" s="171">
        <v>72</v>
      </c>
      <c r="D168" s="171">
        <v>72</v>
      </c>
      <c r="E168" s="183">
        <v>747</v>
      </c>
    </row>
    <row r="169" spans="1:5" ht="22.5" customHeight="1" thickBot="1">
      <c r="A169" s="169" t="s">
        <v>203</v>
      </c>
      <c r="B169" s="246" t="s">
        <v>68</v>
      </c>
      <c r="C169" s="171">
        <v>144</v>
      </c>
      <c r="D169" s="171">
        <v>136</v>
      </c>
      <c r="E169" s="183">
        <v>1154</v>
      </c>
    </row>
    <row r="170" spans="1:5" ht="22.5" customHeight="1" thickBot="1">
      <c r="A170" s="169" t="s">
        <v>204</v>
      </c>
      <c r="B170" s="246" t="s">
        <v>70</v>
      </c>
      <c r="C170" s="171">
        <v>72</v>
      </c>
      <c r="D170" s="171">
        <v>55</v>
      </c>
      <c r="E170" s="183">
        <v>996</v>
      </c>
    </row>
    <row r="171" spans="1:5" ht="22.5" customHeight="1" thickBot="1">
      <c r="A171" s="169" t="s">
        <v>205</v>
      </c>
      <c r="B171" s="246" t="s">
        <v>72</v>
      </c>
      <c r="C171" s="171">
        <v>96</v>
      </c>
      <c r="D171" s="171">
        <v>84</v>
      </c>
      <c r="E171" s="183">
        <v>1995</v>
      </c>
    </row>
    <row r="172" spans="1:5" ht="22.5" customHeight="1" thickBot="1">
      <c r="A172" s="169" t="s">
        <v>206</v>
      </c>
      <c r="B172" s="246" t="s">
        <v>74</v>
      </c>
      <c r="C172" s="171">
        <v>84</v>
      </c>
      <c r="D172" s="171">
        <v>73</v>
      </c>
      <c r="E172" s="183">
        <v>1540</v>
      </c>
    </row>
    <row r="173" spans="1:5" ht="22.5" customHeight="1" thickBot="1">
      <c r="A173" s="169" t="s">
        <v>207</v>
      </c>
      <c r="B173" s="246" t="s">
        <v>76</v>
      </c>
      <c r="C173" s="171">
        <v>48</v>
      </c>
      <c r="D173" s="171">
        <v>42</v>
      </c>
      <c r="E173" s="183">
        <v>794</v>
      </c>
    </row>
    <row r="174" spans="1:5" ht="22.5" customHeight="1" thickBot="1">
      <c r="A174" s="169" t="s">
        <v>208</v>
      </c>
      <c r="B174" s="246" t="s">
        <v>78</v>
      </c>
      <c r="C174" s="171">
        <v>96</v>
      </c>
      <c r="D174" s="171">
        <v>95</v>
      </c>
      <c r="E174" s="183">
        <v>530</v>
      </c>
    </row>
    <row r="175" spans="1:5" ht="22.5" customHeight="1" thickBot="1">
      <c r="A175" s="169" t="s">
        <v>79</v>
      </c>
      <c r="B175" s="246" t="s">
        <v>80</v>
      </c>
      <c r="C175" s="171">
        <v>36</v>
      </c>
      <c r="D175" s="171">
        <v>32</v>
      </c>
      <c r="E175" s="183">
        <v>304</v>
      </c>
    </row>
    <row r="176" spans="1:5" ht="22.5" customHeight="1" thickBot="1">
      <c r="A176" s="169" t="s">
        <v>81</v>
      </c>
      <c r="B176" s="246" t="s">
        <v>82</v>
      </c>
      <c r="C176" s="171">
        <v>60</v>
      </c>
      <c r="D176" s="171">
        <v>58</v>
      </c>
      <c r="E176" s="183">
        <v>1255</v>
      </c>
    </row>
    <row r="177" spans="1:5" ht="22.5" customHeight="1" thickBot="1">
      <c r="A177" s="169" t="s">
        <v>126</v>
      </c>
      <c r="B177" s="246" t="s">
        <v>127</v>
      </c>
      <c r="C177" s="171">
        <v>48</v>
      </c>
      <c r="D177" s="171">
        <v>47</v>
      </c>
      <c r="E177" s="183">
        <v>423</v>
      </c>
    </row>
    <row r="178" spans="1:5" ht="22.5" customHeight="1" thickBot="1">
      <c r="A178" s="169" t="s">
        <v>83</v>
      </c>
      <c r="B178" s="246" t="s">
        <v>84</v>
      </c>
      <c r="C178" s="171">
        <v>29</v>
      </c>
      <c r="D178" s="171">
        <v>29</v>
      </c>
      <c r="E178" s="183">
        <v>68</v>
      </c>
    </row>
    <row r="179" spans="1:5" ht="22.5" customHeight="1" thickBot="1">
      <c r="A179" s="169" t="s">
        <v>85</v>
      </c>
      <c r="B179" s="246" t="s">
        <v>86</v>
      </c>
      <c r="C179" s="171">
        <v>26</v>
      </c>
      <c r="D179" s="171">
        <v>26</v>
      </c>
      <c r="E179" s="183">
        <v>136</v>
      </c>
    </row>
    <row r="180" spans="1:5" ht="22.5" customHeight="1" thickBot="1">
      <c r="A180" s="169" t="s">
        <v>87</v>
      </c>
      <c r="B180" s="246" t="s">
        <v>88</v>
      </c>
      <c r="C180" s="171">
        <v>30</v>
      </c>
      <c r="D180" s="171">
        <v>21</v>
      </c>
      <c r="E180" s="183">
        <v>33</v>
      </c>
    </row>
    <row r="181" spans="1:5" ht="22.5" customHeight="1" thickBot="1">
      <c r="A181" s="169" t="s">
        <v>89</v>
      </c>
      <c r="B181" s="246" t="s">
        <v>90</v>
      </c>
      <c r="C181" s="171">
        <v>30</v>
      </c>
      <c r="D181" s="171">
        <v>26</v>
      </c>
      <c r="E181" s="183">
        <v>35</v>
      </c>
    </row>
    <row r="182" spans="1:5" ht="22.5" customHeight="1" thickBot="1">
      <c r="A182" s="169" t="s">
        <v>31</v>
      </c>
      <c r="B182" s="246" t="s">
        <v>92</v>
      </c>
      <c r="C182" s="171">
        <v>30</v>
      </c>
      <c r="D182" s="171">
        <v>30</v>
      </c>
      <c r="E182" s="183">
        <v>95</v>
      </c>
    </row>
    <row r="183" spans="1:5" ht="22.5" customHeight="1" thickBot="1">
      <c r="A183" s="169" t="s">
        <v>93</v>
      </c>
      <c r="B183" s="246" t="s">
        <v>94</v>
      </c>
      <c r="C183" s="171">
        <v>45</v>
      </c>
      <c r="D183" s="171">
        <v>18</v>
      </c>
      <c r="E183" s="183" t="s">
        <v>95</v>
      </c>
    </row>
    <row r="184" spans="1:5" ht="22.5" customHeight="1" thickBot="1">
      <c r="A184" s="169" t="s">
        <v>96</v>
      </c>
      <c r="B184" s="246" t="s">
        <v>97</v>
      </c>
      <c r="C184" s="171">
        <v>36</v>
      </c>
      <c r="D184" s="171">
        <v>31</v>
      </c>
      <c r="E184" s="183">
        <v>150</v>
      </c>
    </row>
    <row r="185" spans="1:5" ht="22.5" customHeight="1" thickBot="1">
      <c r="A185" s="169" t="s">
        <v>98</v>
      </c>
      <c r="B185" s="246" t="s">
        <v>99</v>
      </c>
      <c r="C185" s="171">
        <v>24</v>
      </c>
      <c r="D185" s="171">
        <v>22</v>
      </c>
      <c r="E185" s="183">
        <v>86</v>
      </c>
    </row>
    <row r="186" spans="1:5" ht="22.5" customHeight="1" thickBot="1">
      <c r="A186" s="169" t="s">
        <v>119</v>
      </c>
      <c r="B186" s="246" t="s">
        <v>120</v>
      </c>
      <c r="C186" s="171">
        <v>27</v>
      </c>
      <c r="D186" s="171">
        <v>26</v>
      </c>
      <c r="E186" s="183">
        <v>153</v>
      </c>
    </row>
    <row r="187" spans="1:5" ht="22.5" customHeight="1" thickBot="1">
      <c r="A187" s="169" t="s">
        <v>100</v>
      </c>
      <c r="B187" s="246" t="s">
        <v>101</v>
      </c>
      <c r="C187" s="171">
        <v>20</v>
      </c>
      <c r="D187" s="171">
        <v>16</v>
      </c>
      <c r="E187" s="183">
        <v>23</v>
      </c>
    </row>
    <row r="188" spans="1:5" ht="22.5" customHeight="1" thickBot="1">
      <c r="A188" s="169" t="s">
        <v>102</v>
      </c>
      <c r="B188" s="246" t="s">
        <v>103</v>
      </c>
      <c r="C188" s="171">
        <v>20</v>
      </c>
      <c r="D188" s="171">
        <v>9</v>
      </c>
      <c r="E188" s="183">
        <v>10</v>
      </c>
    </row>
    <row r="189" spans="1:5" ht="22.5" customHeight="1" thickBot="1">
      <c r="A189" s="169" t="s">
        <v>104</v>
      </c>
      <c r="B189" s="246" t="s">
        <v>105</v>
      </c>
      <c r="C189" s="171">
        <v>20</v>
      </c>
      <c r="D189" s="171">
        <v>20</v>
      </c>
      <c r="E189" s="183">
        <v>33</v>
      </c>
    </row>
    <row r="190" spans="1:5" ht="22.5" customHeight="1" thickBot="1">
      <c r="A190" s="169" t="s">
        <v>128</v>
      </c>
      <c r="B190" s="246" t="s">
        <v>129</v>
      </c>
      <c r="C190" s="171">
        <v>30</v>
      </c>
      <c r="D190" s="171">
        <v>30</v>
      </c>
      <c r="E190" s="183">
        <v>43</v>
      </c>
    </row>
    <row r="191" spans="1:5" ht="22.5" customHeight="1" thickBot="1">
      <c r="A191" s="169" t="s">
        <v>121</v>
      </c>
      <c r="B191" s="246" t="s">
        <v>122</v>
      </c>
      <c r="C191" s="171">
        <v>24</v>
      </c>
      <c r="D191" s="171">
        <v>24</v>
      </c>
      <c r="E191" s="183">
        <v>63</v>
      </c>
    </row>
    <row r="192" spans="1:5" ht="22.5" customHeight="1" thickBot="1">
      <c r="A192" s="169" t="s">
        <v>106</v>
      </c>
      <c r="B192" s="246" t="s">
        <v>107</v>
      </c>
      <c r="C192" s="171">
        <v>30</v>
      </c>
      <c r="D192" s="171">
        <v>8</v>
      </c>
      <c r="E192" s="183" t="s">
        <v>95</v>
      </c>
    </row>
    <row r="193" spans="1:5" ht="22.5" customHeight="1" thickBot="1">
      <c r="A193" s="169" t="s">
        <v>7</v>
      </c>
      <c r="B193" s="246"/>
      <c r="C193" s="171">
        <f>SUM(C163:C192)</f>
        <v>1897</v>
      </c>
      <c r="D193" s="171">
        <f>SUM(D163:D192)</f>
        <v>1736</v>
      </c>
      <c r="E193" s="183">
        <v>928</v>
      </c>
    </row>
  </sheetData>
  <mergeCells count="10">
    <mergeCell ref="E120:E121"/>
    <mergeCell ref="E128:E129"/>
    <mergeCell ref="E133:E134"/>
    <mergeCell ref="A161:D161"/>
    <mergeCell ref="A1:E1"/>
    <mergeCell ref="A2:E2"/>
    <mergeCell ref="A3:E3"/>
    <mergeCell ref="A35:D35"/>
    <mergeCell ref="A70:D70"/>
    <mergeCell ref="A110:D110"/>
  </mergeCells>
  <hyperlinks>
    <hyperlink ref="A9" r:id="rId1" display="http://b.com/"/>
    <hyperlink ref="A22" r:id="rId2" display="http://m.com/"/>
    <hyperlink ref="A24" r:id="rId3" display="http://m.sc/"/>
    <hyperlink ref="A41" r:id="rId4" display="http://b.com/"/>
    <hyperlink ref="A55" r:id="rId5" display="http://m.com/"/>
    <hyperlink ref="A57" r:id="rId6" display="http://m.sc/"/>
    <hyperlink ref="A76" r:id="rId7" display="http://b.com/"/>
    <hyperlink ref="A91" r:id="rId8" display="http://m.com/"/>
    <hyperlink ref="A93" r:id="rId9" display="http://m.sc/"/>
    <hyperlink ref="A120" r:id="rId10" display="http://b.com/"/>
    <hyperlink ref="A121" r:id="rId11" display="http://b.com/"/>
    <hyperlink ref="A167" r:id="rId12" display="http://b.com/"/>
  </hyperlinks>
  <pageMargins left="0.7" right="0.7" top="0.75" bottom="0.75" header="0.3" footer="0.3"/>
  <pageSetup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2.1.2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Chelsia R.A.</dc:creator>
  <cp:lastModifiedBy>Admin</cp:lastModifiedBy>
  <cp:lastPrinted>2022-09-28T19:54:13Z</cp:lastPrinted>
  <dcterms:created xsi:type="dcterms:W3CDTF">2022-07-09T10:31:41Z</dcterms:created>
  <dcterms:modified xsi:type="dcterms:W3CDTF">2022-09-28T19:59:17Z</dcterms:modified>
</cp:coreProperties>
</file>